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ferences to additional i" sheetId="1" r:id="rId1"/>
    <sheet name="references to additional i-1" sheetId="2" r:id="rId2"/>
    <sheet name="references to additional i-2" sheetId="3" r:id="rId3"/>
    <sheet name="radian group inc" sheetId="4" r:id="rId4"/>
    <sheet name="selected consolidated hist" sheetId="5" r:id="rId5"/>
    <sheet name="selected consolidated hist-1" sheetId="6" r:id="rId6"/>
    <sheet name="selected consolidated hist-2" sheetId="7" r:id="rId7"/>
    <sheet name="selected consolidated hist-3" sheetId="8" r:id="rId8"/>
    <sheet name="unaudited pro forma financ" sheetId="9" r:id="rId9"/>
    <sheet name="unaudited comparative per " sheetId="10" r:id="rId10"/>
    <sheet name="historical stock trading a" sheetId="11" r:id="rId11"/>
    <sheet name="historical exchange ratio " sheetId="12" r:id="rId12"/>
    <sheet name="historical exchange ratio -1" sheetId="13" r:id="rId13"/>
    <sheet name="historical exchange ratio -2" sheetId="14" r:id="rId14"/>
    <sheet name="contribution analysis" sheetId="15" r:id="rId15"/>
    <sheet name="historical exchange ratio -3" sheetId="16" r:id="rId16"/>
    <sheet name="contribution analysis-1" sheetId="17" r:id="rId17"/>
    <sheet name="contribution analysis-2" sheetId="18" r:id="rId18"/>
    <sheet name="liquidation" sheetId="19" r:id="rId19"/>
    <sheet name="as of december 31 2006" sheetId="20" r:id="rId20"/>
    <sheet name="for the year ended decembe" sheetId="21" r:id="rId21"/>
    <sheet name="business combinations a re" sheetId="22" r:id="rId22"/>
    <sheet name="sharebased payment" sheetId="23" r:id="rId23"/>
    <sheet name="radian sec filings sec fil" sheetId="24" r:id="rId24"/>
    <sheet name="radian sec filings sec fil-1" sheetId="25" r:id="rId25"/>
    <sheet name="recommendation" sheetId="26" r:id="rId26"/>
    <sheet name="beneficial ownership of mg" sheetId="27" r:id="rId27"/>
    <sheet name="mgic alternate page" sheetId="28" r:id="rId28"/>
    <sheet name="other" sheetId="29" r:id="rId29"/>
    <sheet name="other-1" sheetId="30" r:id="rId30"/>
    <sheet name="change in control provisions" sheetId="31" r:id="rId31"/>
    <sheet name="other-2" sheetId="32" r:id="rId32"/>
    <sheet name="2006 grants of planbased a" sheetId="33" r:id="rId33"/>
    <sheet name="outstanding equity awards " sheetId="34" r:id="rId34"/>
    <sheet name="outstanding equity awards -1" sheetId="35" r:id="rId35"/>
    <sheet name="outstanding equity awards -2" sheetId="36" r:id="rId36"/>
    <sheet name="2006 option exercises and " sheetId="37" r:id="rId37"/>
    <sheet name="pension benefits at 2006 f" sheetId="38" r:id="rId38"/>
    <sheet name="recommendation-1" sheetId="39" r:id="rId39"/>
    <sheet name="security ownership of mana" sheetId="40" r:id="rId40"/>
    <sheet name="security ownership of mana-1" sheetId="41" r:id="rId41"/>
    <sheet name="security ownership of cert" sheetId="42" r:id="rId42"/>
    <sheet name="eg" sheetId="43" r:id="rId43"/>
    <sheet name="equity compensation" sheetId="44" r:id="rId44"/>
    <sheet name="equity compensation-1" sheetId="45" r:id="rId45"/>
    <sheet name="2006 summary compensation " sheetId="46" r:id="rId46"/>
    <sheet name="2006 summary compensation -1" sheetId="47" r:id="rId47"/>
    <sheet name="2006 summary compensation -2" sheetId="48" r:id="rId48"/>
    <sheet name="2006 grants of plan based " sheetId="49" r:id="rId49"/>
    <sheet name="outstanding equity awards -3" sheetId="50" r:id="rId50"/>
    <sheet name="radian alternate page" sheetId="51" r:id="rId51"/>
    <sheet name="radian alternate page-1" sheetId="52" r:id="rId52"/>
    <sheet name="option exercises and stock" sheetId="53" r:id="rId53"/>
    <sheet name="retirement benefits" sheetId="54" r:id="rId54"/>
    <sheet name="2006 nonqualified deferred" sheetId="55" r:id="rId55"/>
    <sheet name="2006 nonqualified deferred-1" sheetId="56" r:id="rId56"/>
    <sheet name="sanford a ibrahim" sheetId="57" r:id="rId57"/>
    <sheet name="c robert quint" sheetId="58" r:id="rId58"/>
    <sheet name="roy j kasmar" sheetId="59" r:id="rId59"/>
    <sheet name="mark a casale" sheetId="60" r:id="rId60"/>
    <sheet name="stephen d cooke" sheetId="61" r:id="rId61"/>
    <sheet name="table of contents" sheetId="62" r:id="rId62"/>
    <sheet name="table of contents-1" sheetId="63" r:id="rId63"/>
    <sheet name="table of contents-2" sheetId="64" r:id="rId64"/>
    <sheet name="table of contents-3" sheetId="65" r:id="rId65"/>
  </sheets>
  <definedNames/>
  <calcPr fullCalcOnLoad="1"/>
</workbook>
</file>

<file path=xl/sharedStrings.xml><?xml version="1.0" encoding="utf-8"?>
<sst xmlns="http://schemas.openxmlformats.org/spreadsheetml/2006/main" count="2261" uniqueCount="1174">
  <si>
    <t xml:space="preserve">  REFERENCES
    TO ADDITIONAL INFORMATION </t>
  </si>
  <si>
    <t>MGIC Investment Corporation</t>
  </si>
  <si>
    <t>Radian Group Inc.</t>
  </si>
  <si>
    <t>MGIC Plaza</t>
  </si>
  <si>
    <t>1601 Market Street</t>
  </si>
  <si>
    <t>250 East Kilbourn Avenue</t>
  </si>
  <si>
    <t>Philadelphia, Pennsylvania 19103</t>
  </si>
  <si>
    <t>Milwaukee, Wisconsin 53202</t>
  </si>
  <si>
    <t>Attention: Investor Relations</t>
  </si>
  <si>
    <t>Toll-Free: (800)
    523-1988</t>
  </si>
  <si>
    <t>Toll-Free: (800) 558-9900</t>
  </si>
  <si>
    <t>mona.zeehandelaar@radian.biz</t>
  </si>
  <si>
    <t>mike_zimmerman@mgic.com</t>
  </si>
  <si>
    <t>http://www.radian.biz</t>
  </si>
  <si>
    <t>http://www.mgic.com</t>
  </si>
  <si>
    <t>D. F. King &amp; Co.,
    Inc.</t>
  </si>
  <si>
    <t>Georgeson Inc.</t>
  </si>
  <si>
    <t>48 Wall Street</t>
  </si>
  <si>
    <t>17 State Street, Tenth Floor</t>
  </si>
  <si>
    <t>New York, New York 10005</t>
  </si>
  <si>
    <t>New York, New York 10004</t>
  </si>
  <si>
    <t>Toll-Free
    (800) 967-7635</t>
  </si>
  <si>
    <t>Toll-Free (866)
    541-3223</t>
  </si>
  <si>
    <t>If you are an MGIC
    stockholder:</t>
  </si>
  <si>
    <t>If you are a Radian
    stockholder:</t>
  </si>
  <si>
    <t>Toll-Free
    (866) 541-3223</t>
  </si>
  <si>
    <t xml:space="preserve">  Radian
    Group Inc. </t>
  </si>
  <si>
    <t>MGIC</t>
  </si>
  <si>
    <t>Radian</t>
  </si>
  <si>
    <t>Common</t>
  </si>
  <si>
    <t>Stock</t>
  </si>
  <si>
    <t>February 5, 2007</t>
  </si>
  <si>
    <t>April 4, 2007</t>
  </si>
  <si>
    <t xml:space="preserve">  SELECTED
    CONSOLIDATED HISTORICAL FINANCIAL DATA OF 
    MGIC INVESTMENT CORPORATION </t>
  </si>
  <si>
    <t>Year Ended December 31,</t>
  </si>
  <si>
    <t>2006</t>
  </si>
  <si>
    <t>2005</t>
  </si>
  <si>
    <t>2004</t>
  </si>
  <si>
    <t>2003</t>
  </si>
  <si>
    <t>2002</t>
  </si>
  <si>
    <t>(In thousands of dollars, except per share data and where
    indicated)</t>
  </si>
  <si>
    <t>Summary of Operations</t>
  </si>
  <si>
    <t>Revenues:</t>
  </si>
  <si>
    <t>Net premiums written</t>
  </si>
  <si>
    <t>Net premiums earned</t>
  </si>
  <si>
    <t>Investment income, net</t>
  </si>
  <si>
    <t>Realized investment (losses)
    gains, net</t>
  </si>
  <si>
    <t>Other revenue</t>
  </si>
  <si>
    <t>Total revenues</t>
  </si>
  <si>
    <t>Losses and expenses:</t>
  </si>
  <si>
    <t>Losses incurred, net</t>
  </si>
  <si>
    <t>Underwriting and other expenses</t>
  </si>
  <si>
    <t>Interest expense</t>
  </si>
  <si>
    <t>Total losses and expenses</t>
  </si>
  <si>
    <t>Income before tax and joint
    ventures</t>
  </si>
  <si>
    <t>Provision for income tax</t>
  </si>
  <si>
    <t>Income from joint ventures, net of
    tax</t>
  </si>
  <si>
    <t>Net income</t>
  </si>
  <si>
    <t>Weighted average common shares
    outstanding (in thousands)</t>
  </si>
  <si>
    <t>Diluted earnings per share</t>
  </si>
  <si>
    <t>Dividends per share</t>
  </si>
  <si>
    <t>Balance Sheet Data (at end of
    period):</t>
  </si>
  <si>
    <t>Total investments</t>
  </si>
  <si>
    <t>Total assets</t>
  </si>
  <si>
    <t>Loss reserves</t>
  </si>
  <si>
    <t>Short- and long-term debt</t>
  </si>
  <si>
    <t>Shareholders equity</t>
  </si>
  <si>
    <t>Book value per share</t>
  </si>
  <si>
    <t>New primary insurance written
    ($ millions)</t>
  </si>
  <si>
    <t>New primary risk written
    ($ millions)</t>
  </si>
  <si>
    <t>New pool risk written
    ($ millions)(1)</t>
  </si>
  <si>
    <t>Insurance in force (at
    year-end) ($ millions):</t>
  </si>
  <si>
    <t>Direct primary insurance</t>
  </si>
  <si>
    <t>Direct primary risk</t>
  </si>
  <si>
    <t>Direct pool risk(1)</t>
  </si>
  <si>
    <t>Primary loans in default
    ratios:</t>
  </si>
  <si>
    <t>Policies in force</t>
  </si>
  <si>
    <t>Loans in default</t>
  </si>
  <si>
    <t>Percentage of loans in default</t>
  </si>
  <si>
    <t>6.13%</t>
  </si>
  <si>
    <t>6.58%</t>
  </si>
  <si>
    <t>6.05%</t>
  </si>
  <si>
    <t>5.57%</t>
  </si>
  <si>
    <t>4.45%</t>
  </si>
  <si>
    <t>Percentage of loans in
    default  bulk</t>
  </si>
  <si>
    <t>14.87%</t>
  </si>
  <si>
    <t>14.72%</t>
  </si>
  <si>
    <t>14.06%</t>
  </si>
  <si>
    <t>11.80%</t>
  </si>
  <si>
    <t>10.09%</t>
  </si>
  <si>
    <t>Insurance operating ratios
    (GAAP)(2):</t>
  </si>
  <si>
    <t>Loss ratio</t>
  </si>
  <si>
    <t>51.7%</t>
  </si>
  <si>
    <t>44.7%</t>
  </si>
  <si>
    <t>52.7%</t>
  </si>
  <si>
    <t>56.1%</t>
  </si>
  <si>
    <t>30.9%</t>
  </si>
  <si>
    <t>Expense ratio</t>
  </si>
  <si>
    <t>17.0%</t>
  </si>
  <si>
    <t>15.9%</t>
  </si>
  <si>
    <t>14.6%</t>
  </si>
  <si>
    <t>14.1%</t>
  </si>
  <si>
    <t>14.8%</t>
  </si>
  <si>
    <t>Combined ratio</t>
  </si>
  <si>
    <t>68.7%</t>
  </si>
  <si>
    <t>60.6%</t>
  </si>
  <si>
    <t>67.3%</t>
  </si>
  <si>
    <t>70.2%</t>
  </si>
  <si>
    <t>45.7%</t>
  </si>
  <si>
    <t>Risk-to-capital
    ratio (statutory)(3):</t>
  </si>
  <si>
    <t>Mortgage Guaranty Insurance
    Corporation</t>
  </si>
  <si>
    <t>6.4:1</t>
  </si>
  <si>
    <t>6.3:1</t>
  </si>
  <si>
    <t>6.8:1</t>
  </si>
  <si>
    <t>8.1:1</t>
  </si>
  <si>
    <t>8.7:1</t>
  </si>
  <si>
    <t xml:space="preserve">  SELECTED
    CONSOLIDATED HISTORICAL FINANCIAL DATA OF 
    RADIAN GROUP INC. </t>
  </si>
  <si>
    <t>(In millions, except per-share amounts and ratios)</t>
  </si>
  <si>
    <t>Condensed Consolidated
    Statements of Income</t>
  </si>
  <si>
    <t>Net investment income</t>
  </si>
  <si>
    <t>Net gains on securities</t>
  </si>
  <si>
    <t>Change in fair value of derivative
    instruments</t>
  </si>
  <si>
    <t>Other income</t>
  </si>
  <si>
    <t>Provision for losses</t>
  </si>
  <si>
    <t>Policy acquisition costs</t>
  </si>
  <si>
    <t>Other operating expenses</t>
  </si>
  <si>
    <t>Equity in net income of affiliates</t>
  </si>
  <si>
    <t>Pretax income</t>
  </si>
  <si>
    <t>Diluted net income per share(1)</t>
  </si>
  <si>
    <t>Cash dividends declared per share</t>
  </si>
  <si>
    <t>Average shares outstanding-diluted</t>
  </si>
  <si>
    <t>Condensed Consolidated Balance
    Sheets</t>
  </si>
  <si>
    <t>Unearned premiums</t>
  </si>
  <si>
    <t>Reserve for losses and loss
    adjustment expenses</t>
  </si>
  <si>
    <t>Short-term and long-term debt</t>
  </si>
  <si>
    <t>Stockholders equity</t>
  </si>
  <si>
    <t>Selected Ratios 
    Mortgage Insurance(2)</t>
  </si>
  <si>
    <t>42.9%</t>
  </si>
  <si>
    <t>44.5%</t>
  </si>
  <si>
    <t>49.2%</t>
  </si>
  <si>
    <t>40.7%</t>
  </si>
  <si>
    <t>29.4%</t>
  </si>
  <si>
    <t>72.1%</t>
  </si>
  <si>
    <t>71.2%</t>
  </si>
  <si>
    <t>75.8%</t>
  </si>
  <si>
    <t>66.5%</t>
  </si>
  <si>
    <t>56.0%</t>
  </si>
  <si>
    <t>Selected Ratios 
    Financial Guaranty(2)</t>
  </si>
  <si>
    <t>10.1%</t>
  </si>
  <si>
    <t>14.9%</t>
  </si>
  <si>
    <t>26.0%</t>
  </si>
  <si>
    <t>67.1%</t>
  </si>
  <si>
    <t>26.2%</t>
  </si>
  <si>
    <t>62.3%</t>
  </si>
  <si>
    <t>70.6%</t>
  </si>
  <si>
    <t>71.9%</t>
  </si>
  <si>
    <t>105.9%</t>
  </si>
  <si>
    <t>59.2%</t>
  </si>
  <si>
    <t>Other Data  Mortgage
    Insurance</t>
  </si>
  <si>
    <t>Primary new insurance written</t>
  </si>
  <si>
    <t>Direct primary insurance in force</t>
  </si>
  <si>
    <t>Direct primary risk in force</t>
  </si>
  <si>
    <t>Total pool risk in force</t>
  </si>
  <si>
    <t>Total other risk in force(3)</t>
  </si>
  <si>
    <t>Persistency (twelve months ended)</t>
  </si>
  <si>
    <t>58.2%</t>
  </si>
  <si>
    <t>58.8%</t>
  </si>
  <si>
    <t>46.7%</t>
  </si>
  <si>
    <t>57.0%</t>
  </si>
  <si>
    <t>Other Data 
    Financial Guaranty(4):</t>
  </si>
  <si>
    <t>Net par outstanding</t>
  </si>
  <si>
    <t>Net debt service outstanding</t>
  </si>
  <si>
    <t xml:space="preserve">  UNAUDITED
    PRO FORMA FINANCIAL DATA </t>
  </si>
  <si>
    <t>Unaudited Pro Forma Combined</t>
  </si>
  <si>
    <t>(In millions, except per share data)</t>
  </si>
  <si>
    <t>For the year ended
    December 31, 2006</t>
  </si>
  <si>
    <t>Income from continuing operations</t>
  </si>
  <si>
    <t>Earnings per common
    share  continuing operations:</t>
  </si>
  <si>
    <t>Basic</t>
  </si>
  <si>
    <t>$6.39*</t>
  </si>
  <si>
    <t>Diluted</t>
  </si>
  <si>
    <t>$6.33*</t>
  </si>
  <si>
    <t>At December 31,
    2006</t>
  </si>
  <si>
    <t>Debt</t>
  </si>
  <si>
    <t>Total liabilities</t>
  </si>
  <si>
    <t xml:space="preserve">  UNAUDITED
    COMPARATIVE PER SHARE DATA </t>
  </si>
  <si>
    <t>At and for the Year Ended December 31, 2006</t>
  </si>
  <si>
    <t>Unaudited</t>
  </si>
  <si>
    <t>Historical</t>
  </si>
  <si>
    <t>Pro Forma</t>
  </si>
  <si>
    <t>Combined</t>
  </si>
  <si>
    <t>Equivalent</t>
  </si>
  <si>
    <t>Basic Earnings per Common Share
    from Continuing Operations</t>
  </si>
  <si>
    <t>Income from continuing operations
    available to common shareholders</t>
  </si>
  <si>
    <t>Weighted average basic common
    shares outstanding</t>
  </si>
  <si>
    <t>Basic earning per common share</t>
  </si>
  <si>
    <t>Diluted Earnings per Common
    Share from Continuing Operations</t>
  </si>
  <si>
    <t>Weighted average diluted common
    shares outstanding</t>
  </si>
  <si>
    <t>Diluted earning per common share</t>
  </si>
  <si>
    <t>Dividends per Common
    Share</t>
  </si>
  <si>
    <t>Common stock dividends</t>
  </si>
  <si>
    <t>Dividends per common share</t>
  </si>
  <si>
    <t>Book Value per Common
    Share</t>
  </si>
  <si>
    <t>Total common shareholders
    equity</t>
  </si>
  <si>
    <t>Common shares outstanding at
    period-end</t>
  </si>
  <si>
    <t>Book value per common share</t>
  </si>
  <si>
    <t xml:space="preserve"> Historical Stock Trading Analysis.</t>
  </si>
  <si>
    <t>Stock Price Performance</t>
  </si>
  <si>
    <t>1-year</t>
  </si>
  <si>
    <t>3-year</t>
  </si>
  <si>
    <t>5-year</t>
  </si>
  <si>
    <t>(2.1</t>
  </si>
  <si>
    <t>)%</t>
  </si>
  <si>
    <t>(7.4</t>
  </si>
  <si>
    <t>(5.5</t>
  </si>
  <si>
    <t>33.0%</t>
  </si>
  <si>
    <t>33.8%</t>
  </si>
  <si>
    <t>PMI</t>
  </si>
  <si>
    <t>27.0%</t>
  </si>
  <si>
    <t>37.2%</t>
  </si>
  <si>
    <t>Triad Guaranty</t>
  </si>
  <si>
    <t>(3.4</t>
  </si>
  <si>
    <t>31.0%</t>
  </si>
  <si>
    <t xml:space="preserve"> Historical Exchange Ratio Analysis.</t>
  </si>
  <si>
    <t>Implied Historical</t>
  </si>
  <si>
    <t>Exchange Ratio</t>
  </si>
  <si>
    <t>February 2, 2007</t>
  </si>
  <si>
    <t>0.9658x</t>
  </si>
  <si>
    <t>5 day average</t>
  </si>
  <si>
    <t>0.9714x</t>
  </si>
  <si>
    <t>10 day average</t>
  </si>
  <si>
    <t>0.9678x</t>
  </si>
  <si>
    <t>15 day average</t>
  </si>
  <si>
    <t>0.9491x</t>
  </si>
  <si>
    <t>1 month average</t>
  </si>
  <si>
    <t>0.9253x</t>
  </si>
  <si>
    <t>6 month average</t>
  </si>
  <si>
    <t>0.9694x</t>
  </si>
  <si>
    <t>1 year average</t>
  </si>
  <si>
    <t>0.9409x</t>
  </si>
  <si>
    <t>3 year average</t>
  </si>
  <si>
    <t>0.8095x</t>
  </si>
  <si>
    <t>5 year average</t>
  </si>
  <si>
    <t>0.8090x</t>
  </si>
  <si>
    <t>2006 average</t>
  </si>
  <si>
    <t>0.9354x</t>
  </si>
  <si>
    <t>January 1, 2006 to
    February 2, 2007</t>
  </si>
  <si>
    <t>0.9346x</t>
  </si>
  <si>
    <t>High</t>
  </si>
  <si>
    <t>1.1354x</t>
  </si>
  <si>
    <t>Low</t>
  </si>
  <si>
    <t>0.6104x</t>
  </si>
  <si>
    <t>Selected Mortgage</t>
  </si>
  <si>
    <t>Selected Bond</t>
  </si>
  <si>
    <t>Selected Residential</t>
  </si>
  <si>
    <t>Selected Credit</t>
  </si>
  <si>
    <t>Insurance Companies</t>
  </si>
  <si>
    <t>Mortgage C-Corporations</t>
  </si>
  <si>
    <t>Card Companies</t>
  </si>
  <si>
    <t>Range</t>
  </si>
  <si>
    <t>Median</t>
  </si>
  <si>
    <t>Price/Earnings Ratio:</t>
  </si>
  <si>
    <t>2007E</t>
  </si>
  <si>
    <t>9.1x-9.6x</t>
  </si>
  <si>
    <t>9.1x</t>
  </si>
  <si>
    <t>10.2x-11.7x</t>
  </si>
  <si>
    <t>11.1x</t>
  </si>
  <si>
    <t>6.9x-8.6x</t>
  </si>
  <si>
    <t>7.9x</t>
  </si>
  <si>
    <t>8.2x14.6x</t>
  </si>
  <si>
    <t>11.4x</t>
  </si>
  <si>
    <t>2008E</t>
  </si>
  <si>
    <t>8.2x-8.7x</t>
  </si>
  <si>
    <t>8.4x</t>
  </si>
  <si>
    <t>9.4x-10.5x</t>
  </si>
  <si>
    <t>10.1x</t>
  </si>
  <si>
    <t>4.2x-7.9x</t>
  </si>
  <si>
    <t>7.2x</t>
  </si>
  <si>
    <t>7.3x-11.4x</t>
  </si>
  <si>
    <t>9.4x</t>
  </si>
  <si>
    <t>8.3x</t>
  </si>
  <si>
    <t>8.5x</t>
  </si>
  <si>
    <t>5-year
    LTGR</t>
  </si>
  <si>
    <t>10.0%-12.0%</t>
  </si>
  <si>
    <t>10.0%</t>
  </si>
  <si>
    <t>11.5%-13.5%</t>
  </si>
  <si>
    <t>12.3%</t>
  </si>
  <si>
    <t>10.0%-14.0%</t>
  </si>
  <si>
    <t>13.0%</t>
  </si>
  <si>
    <t>15.0%-16.5%</t>
  </si>
  <si>
    <t>15.7%</t>
  </si>
  <si>
    <t>2007E Price/Earnings Ratio to
    5-year LTGR</t>
  </si>
  <si>
    <t>0.8x-0.9x</t>
  </si>
  <si>
    <t>0.9x</t>
  </si>
  <si>
    <t>0.8x-1.0x</t>
  </si>
  <si>
    <t>0.6x-0.7x</t>
  </si>
  <si>
    <t>0.7x</t>
  </si>
  <si>
    <t>0.5x-1.0x</t>
  </si>
  <si>
    <t>Price to Book Value (excluding AOCI)</t>
  </si>
  <si>
    <t>1.28x-1.37x</t>
  </si>
  <si>
    <t>1.32x</t>
  </si>
  <si>
    <t>1.14x-1.63x</t>
  </si>
  <si>
    <t>1.44x</t>
  </si>
  <si>
    <t>0.74x-1.83x</t>
  </si>
  <si>
    <t>1.66x</t>
  </si>
  <si>
    <t>1.97x-2.73x</t>
  </si>
  <si>
    <t>2.35x</t>
  </si>
  <si>
    <t>1.28x</t>
  </si>
  <si>
    <t>1.30x</t>
  </si>
  <si>
    <t>Adjusted Debt to Total
    Capitalization Ratio</t>
  </si>
  <si>
    <t>5.9%-15.9%</t>
  </si>
  <si>
    <t>14.3%</t>
  </si>
  <si>
    <t>1.9%-17.0%</t>
  </si>
  <si>
    <t>NM</t>
  </si>
  <si>
    <t>15.4%</t>
  </si>
  <si>
    <t>1-Day</t>
  </si>
  <si>
    <t>1-Week</t>
  </si>
  <si>
    <t>1-Month</t>
  </si>
  <si>
    <t>6-Months</t>
  </si>
  <si>
    <t>S&amp;P</t>
  </si>
  <si>
    <t>Absolute</t>
  </si>
  <si>
    <t>Insurance Transactions</t>
  </si>
  <si>
    <t>(5.9)%-1.1%</t>
  </si>
  <si>
    <t>(6.8)%-0.1%</t>
  </si>
  <si>
    <t>(5.8)%-(1.1)%</t>
  </si>
  <si>
    <t>(5.4)%-(1.8)%</t>
  </si>
  <si>
    <t>(8.3)%-(1.9)%</t>
  </si>
  <si>
    <t>0.5%-3.8%</t>
  </si>
  <si>
    <t>(3.8)%-8.0%</t>
  </si>
  <si>
    <t>8.3%-12.5%</t>
  </si>
  <si>
    <t>(2.4)%</t>
  </si>
  <si>
    <t>(3.4)%</t>
  </si>
  <si>
    <t>(3.5)%</t>
  </si>
  <si>
    <t>(3.6)%</t>
  </si>
  <si>
    <t>(5.1)%</t>
  </si>
  <si>
    <t>2.1%</t>
  </si>
  <si>
    <t>10.4%</t>
  </si>
  <si>
    <t>Bank Transactions</t>
  </si>
  <si>
    <t>(12.4)%-11.0%</t>
  </si>
  <si>
    <t>(13.5)%-12.0%</t>
  </si>
  <si>
    <t>(14.2)%-8.9%</t>
  </si>
  <si>
    <t>(25.0)%-10.3%</t>
  </si>
  <si>
    <t>(13.0)%-8.0%</t>
  </si>
  <si>
    <t>(24.8)%-11.9%</t>
  </si>
  <si>
    <t>(46.5)%-5.6%</t>
  </si>
  <si>
    <t>(44.1)%-5.8%</t>
  </si>
  <si>
    <t>(2.3)%</t>
  </si>
  <si>
    <t>(4.2)%</t>
  </si>
  <si>
    <t>(6.2)%</t>
  </si>
  <si>
    <t>(2.9)%</t>
  </si>
  <si>
    <t>(2.7)%</t>
  </si>
  <si>
    <t>(10.2)%</t>
  </si>
  <si>
    <t>Overall Median</t>
  </si>
  <si>
    <t>(8.3)%</t>
  </si>
  <si>
    <t xml:space="preserve"> Contribution Analysis.</t>
  </si>
  <si>
    <t>MGICs</t>
  </si>
  <si>
    <t>Radians</t>
  </si>
  <si>
    <t>Contribution to</t>
  </si>
  <si>
    <t>Combined Company</t>
  </si>
  <si>
    <t>Market Capitalization</t>
  </si>
  <si>
    <t>48.3%</t>
  </si>
  <si>
    <t>Net Premiums Written in
    2006</t>
  </si>
  <si>
    <t>52.3%</t>
  </si>
  <si>
    <t>47.7%</t>
  </si>
  <si>
    <t>Total Revenue 2006</t>
  </si>
  <si>
    <t>52.5%</t>
  </si>
  <si>
    <t>47.5%</t>
  </si>
  <si>
    <t>GAAP Earnings</t>
  </si>
  <si>
    <t>2006A</t>
  </si>
  <si>
    <t>50.8%</t>
  </si>
  <si>
    <t>2006A Adjusted</t>
  </si>
  <si>
    <t>51.0%</t>
  </si>
  <si>
    <t>49.0%</t>
  </si>
  <si>
    <t>52.0%</t>
  </si>
  <si>
    <t>48.0%</t>
  </si>
  <si>
    <t>50.5%</t>
  </si>
  <si>
    <t>49.5%</t>
  </si>
  <si>
    <t>Book Value (as of
    December 31, 2006)</t>
  </si>
  <si>
    <t>Stated (excluding AOCI)</t>
  </si>
  <si>
    <t>50.0%</t>
  </si>
  <si>
    <t>Tangible (excluding AOCI)</t>
  </si>
  <si>
    <t>Assets</t>
  </si>
  <si>
    <t>46.1%</t>
  </si>
  <si>
    <t>53.9%</t>
  </si>
  <si>
    <t>Operating Metrics of Mortgage
    Insurance Business</t>
  </si>
  <si>
    <t>Insurance in Force</t>
  </si>
  <si>
    <t>60.5%</t>
  </si>
  <si>
    <t>39.5%</t>
  </si>
  <si>
    <t>Direct Primary Risk in Force</t>
  </si>
  <si>
    <t>57.6%</t>
  </si>
  <si>
    <t>42.4%</t>
  </si>
  <si>
    <t xml:space="preserve">  Historical
    Exchange Ratio Analysis </t>
  </si>
  <si>
    <t>Time Frame</t>
  </si>
  <si>
    <t>5 Day Period</t>
  </si>
  <si>
    <t>10 Day Period</t>
  </si>
  <si>
    <t>20 Day Period</t>
  </si>
  <si>
    <t>3 Month Period</t>
  </si>
  <si>
    <t>6 Month Period</t>
  </si>
  <si>
    <t>1 Year Period</t>
  </si>
  <si>
    <t xml:space="preserve">  Contribution
    Analysis </t>
  </si>
  <si>
    <t></t>
  </si>
  <si>
    <t>Current market capitalization (as of February 2, 2007);</t>
  </si>
  <si>
    <t>Total assets as of December 31, 2006;</t>
  </si>
  <si>
    <t>Common equity as of December 31, 2006;</t>
  </si>
  <si>
    <t>Historical calendar year 2006 revenues;</t>
  </si>
  <si>
    <t>Historical calendar year 2006 net premiums earned;</t>
  </si>
  <si>
    <t>Historical calendar year 2006 EBIT;</t>
  </si>
  <si>
    <t>Contribution</t>
  </si>
  <si>
    <t>Exchange</t>
  </si>
  <si>
    <t>Ratio</t>
  </si>
  <si>
    <t>Market Capitalization
    (2/2/07)</t>
  </si>
  <si>
    <t>51.4%</t>
  </si>
  <si>
    <t>48.6%</t>
  </si>
  <si>
    <t>Total Assets</t>
  </si>
  <si>
    <t>45.5%</t>
  </si>
  <si>
    <t>54.5%</t>
  </si>
  <si>
    <t>Common Equity</t>
  </si>
  <si>
    <t>2006 Revenues</t>
  </si>
  <si>
    <t>52.2%</t>
  </si>
  <si>
    <t>47.8%</t>
  </si>
  <si>
    <t>2006 Net Premiums Earned</t>
  </si>
  <si>
    <t>2006 EBIT</t>
  </si>
  <si>
    <t>48.9%</t>
  </si>
  <si>
    <t>51.1%</t>
  </si>
  <si>
    <t>2005 Net Income</t>
  </si>
  <si>
    <t>54.4%</t>
  </si>
  <si>
    <t>45.6%</t>
  </si>
  <si>
    <t>2006 Net Income</t>
  </si>
  <si>
    <t>2007 Net Income  I/B/E/S</t>
  </si>
  <si>
    <t>51.6%</t>
  </si>
  <si>
    <t>48.4%</t>
  </si>
  <si>
    <t>2008 Net Income  I/B/E/S</t>
  </si>
  <si>
    <t>51.9%</t>
  </si>
  <si>
    <t>48.1%</t>
  </si>
  <si>
    <t xml:space="preserve"> Liquidation.</t>
  </si>
  <si>
    <t>MGIC Common Stock</t>
  </si>
  <si>
    <t>Radian Common Stock</t>
  </si>
  <si>
    <t>Dividend</t>
  </si>
  <si>
    <t>First Quarter</t>
  </si>
  <si>
    <t>Second Quarter</t>
  </si>
  <si>
    <t>Third Quarter</t>
  </si>
  <si>
    <t>Fourth Quarter</t>
  </si>
  <si>
    <t>2007</t>
  </si>
  <si>
    <t>Second Quarter (through
    April 4, 2007)</t>
  </si>
  <si>
    <t></t>
  </si>
  <si>
    <t xml:space="preserve">  As of
    December 31, 2006 </t>
  </si>
  <si>
    <t>Reclassifications</t>
  </si>
  <si>
    <t>Adjustments</t>
  </si>
  <si>
    <t>(In millions of dollars)</t>
  </si>
  <si>
    <t>Fixed maturities, available for
    sale at fair value</t>
  </si>
  <si>
    <t>$</t>
  </si>
  <si>
    <t>Fixed maturities, held to maturity
    at amortized cost</t>
  </si>
  <si>
    <t>(a)</t>
  </si>
  <si>
    <t>Trading securities, at fair value</t>
  </si>
  <si>
    <t>Equity securities, at fair value</t>
  </si>
  <si>
    <t>Short-term investments</t>
  </si>
  <si>
    <t>Other invested assets</t>
  </si>
  <si>
    <t>Cash and cash equivalents</t>
  </si>
  <si>
    <t>(b)</t>
  </si>
  <si>
    <t>Accrued investment income</t>
  </si>
  <si>
    <t>Deferred policy acquisition costs</t>
  </si>
  <si>
    <t>(222</t>
  </si>
  <si>
    <t>)(c)</t>
  </si>
  <si>
    <t>Investment in joint
    ventures/affiliates</t>
  </si>
  <si>
    <t>(d)</t>
  </si>
  <si>
    <t>(901</t>
  </si>
  <si>
    <t>)(e)</t>
  </si>
  <si>
    <t>Reinsurance recoverables on loss
    reserves</t>
  </si>
  <si>
    <t>Prepaid reinsurance premiums</t>
  </si>
  <si>
    <t>Prepaid federal income taxes</t>
  </si>
  <si>
    <t>(809</t>
  </si>
  <si>
    <t>)(A)</t>
  </si>
  <si>
    <t>Accounts and notes receivable</t>
  </si>
  <si>
    <t>(56</t>
  </si>
  <si>
    <t>)(B)</t>
  </si>
  <si>
    <t>Property and equipment</t>
  </si>
  <si>
    <t>Goodwill</t>
  </si>
  <si>
    <t>(f)</t>
  </si>
  <si>
    <t>Other intangibles</t>
  </si>
  <si>
    <t>(g)</t>
  </si>
  <si>
    <t>Other assets</t>
  </si>
  <si>
    <t>(B)</t>
  </si>
  <si>
    <t>Liabilities</t>
  </si>
  <si>
    <t>(h)</t>
  </si>
  <si>
    <t>Deferred federal income taxes, net</t>
  </si>
  <si>
    <t>(1130</t>
  </si>
  <si>
    <t>Accounts payable and accrued
    expenses</t>
  </si>
  <si>
    <t>(197</t>
  </si>
  <si>
    <t>)(C)</t>
  </si>
  <si>
    <t>Other liabilities</t>
  </si>
  <si>
    <t>(A)(C)</t>
  </si>
  <si>
    <t>(i)</t>
  </si>
  <si>
    <t>(j)</t>
  </si>
  <si>
    <t>Shareholders
    equity</t>
  </si>
  <si>
    <t>Common stock</t>
  </si>
  <si>
    <t>(k)</t>
  </si>
  <si>
    <t>Paid-in capital</t>
  </si>
  <si>
    <t>(1,347</t>
  </si>
  <si>
    <t>)(l)</t>
  </si>
  <si>
    <t>(913</t>
  </si>
  <si>
    <t>)(m)</t>
  </si>
  <si>
    <t>(n)</t>
  </si>
  <si>
    <t>(o)</t>
  </si>
  <si>
    <t>Treasury stock</t>
  </si>
  <si>
    <t>(p)</t>
  </si>
  <si>
    <t>(q)</t>
  </si>
  <si>
    <t>Accumulated other comprehensive
    income</t>
  </si>
  <si>
    <t>(162</t>
  </si>
  <si>
    <t>)(r)</t>
  </si>
  <si>
    <t>Retained earnings</t>
  </si>
  <si>
    <t>(3,490</t>
  </si>
  <si>
    <t>)(s)</t>
  </si>
  <si>
    <t>Total shareholders equity</t>
  </si>
  <si>
    <t>Total liabilities and
    shareholders equity</t>
  </si>
  <si>
    <t xml:space="preserve">  For the
    Year Ended December 31, 2006 </t>
  </si>
  <si>
    <t>(Increase) decrease in unearned
    premiums</t>
  </si>
  <si>
    <t>Investment income, net of expenses</t>
  </si>
  <si>
    <t>(112</t>
  </si>
  <si>
    <t>)(D)</t>
  </si>
  <si>
    <t>(D)</t>
  </si>
  <si>
    <t>)(t)</t>
  </si>
  <si>
    <t>(u)</t>
  </si>
  <si>
    <t>(2</t>
  </si>
  <si>
    <t>)(v)</t>
  </si>
  <si>
    <t>(257</t>
  </si>
  <si>
    <t>)(E)</t>
  </si>
  <si>
    <t>(813</t>
  </si>
  <si>
    <t>(E)</t>
  </si>
  <si>
    <t>(90</t>
  </si>
  <si>
    <t>(w)</t>
  </si>
  <si>
    <t>(132</t>
  </si>
  <si>
    <t>)(x)</t>
  </si>
  <si>
    <t>(12</t>
  </si>
  <si>
    <t>)(y)</t>
  </si>
  <si>
    <t>Earnings per share:</t>
  </si>
  <si>
    <t>(*)</t>
  </si>
  <si>
    <t>Weighted average common shares
    outstanding</t>
  </si>
  <si>
    <t xml:space="preserve"> Business Combinations: a replacement of FASB Statement
    No. 141.</t>
  </si>
  <si>
    <t>December 31, 2006</t>
  </si>
  <si>
    <t>(In millions of dollars,</t>
  </si>
  <si>
    <t>except share and</t>
  </si>
  <si>
    <t>per share amounts)</t>
  </si>
  <si>
    <t>Purchase price:</t>
  </si>
  <si>
    <t>Radian  shares
    outstanding at December 31, 2006</t>
  </si>
  <si>
    <t>Total shares</t>
  </si>
  <si>
    <t>Purchase price per share</t>
  </si>
  <si>
    <t>Purchase price related to shares</t>
  </si>
  <si>
    <t>(n) Estimated fair value of
    Radian employee stock options and equity awards exchanged</t>
  </si>
  <si>
    <t>(i) Estimated direct
    transaction costs</t>
  </si>
  <si>
    <t>Total preliminary estimated
    purchase price</t>
  </si>
  <si>
    <t>Net assets acquired</t>
  </si>
  <si>
    <t>Radians shareholders
    equity at December 31, 2006</t>
  </si>
  <si>
    <t>Excess of purchase price over
    carrying amount of net assets acquired</t>
  </si>
  <si>
    <t>Estimated amounts allocated to
    assets and liabilities assumed in the merger</t>
  </si>
  <si>
    <t>Fixed maturity investments</t>
  </si>
  <si>
    <t>Investments in joint ventures</t>
  </si>
  <si>
    <t>Deferred income taxes</t>
  </si>
  <si>
    <t>Other intangible assets</t>
  </si>
  <si>
    <t>In force book  mortgage
    insurance</t>
  </si>
  <si>
    <t>Insured portfolio 
    financial guaranty</t>
  </si>
  <si>
    <t>(f) Goodwill</t>
  </si>
  <si>
    <t xml:space="preserve"> Share-based Payment </t>
  </si>
  <si>
    <t>Annual Report on
    Form 10-K
    for the year ended December 31, 2006;</t>
  </si>
  <si>
    <t>Current Reports on
    Form 8-K
    filed with the SEC on February 6, 2007 and
    February 12, 2007; and</t>
  </si>
  <si>
    <t>The description of MGIC common stock contained in the
    Registration Statement on Form-8-A12B, filed with the SEC on
    July 27, 1999, the Registration Statement on Form-8-A12B/A
    (Amendment No. 1), filed with the SEC on October 29,
    2002, the Registration Statement on
    Form 8-A12B/A
    (Amendment No. 2), filed with the SEC on May 14, 2004,
    and including any other amendments or reports filed for the
    purpose of updating that description.</t>
  </si>
  <si>
    <t xml:space="preserve">  Radian
    SEC Filings (SEC File Number 1-11356) </t>
  </si>
  <si>
    <t>Current Reports on
    Form 8-K
    filed with the SEC on January 10, 2007, February 6,
    2007, as amended on March 16, 2007 (Exhibit 99.1
    only), February 9, 2007 (Item 5.02 only), February 12,
    2007 and February 22, 2007; and</t>
  </si>
  <si>
    <t>The description of Radian common stock set forth in the
    Registration Statement on
    Form 8-A12B/A
    (Amendment No. 1), filed with the SEC on August 12,
    2004, including any amendment or report filed with the SEC for
    the purpose of updating the description.</t>
  </si>
  <si>
    <t>MGIC Investment
    Corporation</t>
  </si>
  <si>
    <t>Mike Zimmerman
    Investor Relations
    250 East Kilbourn Avenue
    Milwaukee, Wisconsin 53202
    Phone:
    (414) 347-6480</t>
  </si>
  <si>
    <t>Mona Zeehandelaar
    Investor Relations
    1601 Market Street
    Philadelphia, Pennsylvania 19103
    Phone:
    (215) 231-1000</t>
  </si>
  <si>
    <t xml:space="preserve">  Recommendation </t>
  </si>
  <si>
    <t>Audit Fees</t>
  </si>
  <si>
    <t>Audit-Related Fees</t>
  </si>
  <si>
    <t>Tax Fees</t>
  </si>
  <si>
    <t>All Other Fees</t>
  </si>
  <si>
    <t>Total Fees</t>
  </si>
  <si>
    <t xml:space="preserve">  BENEFICIAL
    OWNERSHIP OF MGIC COMMON STOCK </t>
  </si>
  <si>
    <t>Shares</t>
  </si>
  <si>
    <t>Percent</t>
  </si>
  <si>
    <t>Name</t>
  </si>
  <si>
    <t>Beneficially Owned</t>
  </si>
  <si>
    <t>of Class</t>
  </si>
  <si>
    <t>Putnam, LLC d/b/a Putnam
    Investments</t>
  </si>
  <si>
    <t>9.72%</t>
  </si>
  <si>
    <t>Marsh &amp; McLennan
    Companies, Inc.
    Putnam Investment Management, LLC
    The Putnam Advisory Company, LLC
    One Post Office Square
    Boston, MA
    02109(1)</t>
  </si>
  <si>
    <t>NWQ Investment Management Company,
    LLC</t>
  </si>
  <si>
    <t>8.27%</t>
  </si>
  <si>
    <t>2049 Century Park East,
    16th Floor
    Los Angeles, CA
    90067(2)</t>
  </si>
  <si>
    <t>ClearBridge Advisors, LLC</t>
  </si>
  <si>
    <t>6.36%</t>
  </si>
  <si>
    <t>ClearBridge Asset Management,
    Inc.
    Smith Barney Fund Management LLC
    399 Park Avenue
    New York, New York
    10022(3)</t>
  </si>
  <si>
    <t>Barrow, Hanley,
    Mewhinney &amp; Strauss, Inc.</t>
  </si>
  <si>
    <t>5.67%</t>
  </si>
  <si>
    <t>2200 Ross Avenue,
    31st Floor
    Dallas, Texas
    75201(4)</t>
  </si>
  <si>
    <t>JP Morgan Chase &amp;
    Co.</t>
  </si>
  <si>
    <t>5.53%</t>
  </si>
  <si>
    <t>270 Park Avenue
    New York, NY
    10017(5)</t>
  </si>
  <si>
    <t>LSV Asset Management</t>
  </si>
  <si>
    <t>5.27%</t>
  </si>
  <si>
    <t>One North Wacker Drive,
    Suite 4000
    Chicago, IL
    60606(6)</t>
  </si>
  <si>
    <t>Curt S.
    Culver(7)</t>
  </si>
  <si>
    <t>*</t>
  </si>
  <si>
    <t>J. Michael
    Lauer(7)</t>
  </si>
  <si>
    <t>Patrick
    Sinks(7)</t>
  </si>
  <si>
    <t>Lawrence J.
    Pierzchalski(7)</t>
  </si>
  <si>
    <t>Jeffrey H.
    Lane(7)</t>
  </si>
  <si>
    <t>All directors and executive
    officers as a group (17
    persons)(7)(8)</t>
  </si>
  <si>
    <t>2.60%</t>
  </si>
  <si>
    <t xml:space="preserve"> 
(MGIC ALTERNATE PAGE)
</t>
  </si>
  <si>
    <t>JP Morgan Chase &amp; Co. reported that it had sole voting
    power for 3,268,932 shares, shared voting power for
    391,510 shares, sole investment power for
    4,176,243 shares and shared investment power for
    395,622 shares.</t>
  </si>
  <si>
    <t>LSV Asset Management, a registered investment adviser, reported
    that it had sole investment power for 1,367,130 shares and
    no investment power with respect to the remainder of the shares.</t>
  </si>
  <si>
    <t>Includes shares that could be purchased on February 15,
    2007 or within 60 days thereafter by exercise of stock
    options granted to the executive officers:
    Mr. Culver  461,800; Mr. Lauer 
    154,400; Mr. Sinks  48,000;
    Mr. Pierzchalski  154,400;
    Mr. Lane  86,600; and all executive officers as
    a group  998,600. Also includes shares held in our
    Profit Sharing and Savings Plan and Trust:
    Mr. Culver  12,673; Mr. Lauer 
    10,590; Mr. Sinks  1,740; and all executive
    officers as a group  34,610. Also includes restricted
    shares over which the named executive officer has sole voting
    power, but no investment power: Mr. Culver 
    156,940; Mr. Lauer  40,607;
    Mr. Sinks  86,754;
    Mr. Pierzchalski  59,961;
    Mr. Lane  48,492; and all executive officers as
    a group  429,172. Also includes shares underlying
    restricted stock units for which the named executive officers
    have neither voting nor investment power:
    Mr. Culver  56,000; Mr. Lauer 
    30,240; Mr. Sinks  20,000;
    Mr. Pierzchalski  10,800;
    Mr. Lane  18,900; and all executive officers as
    a group  160,055. Also includes shares for which
    voting and investment power are shared as follows:
    Mr. Lauer  86,467; and all directors and
    executive officers as a group  97,168.</t>
  </si>
  <si>
    <t>Includes an aggregate of 40,656 share units and
    32,327 shares underlying restricted stock units held by our
    non-employee directors. Our directors have neither investment
    nor voting power over these share units and restricted stock
    units. Also includes an aggregate of 462,572 restricted shares
    held by all directors and executive officers as a group. The
    beneficial owners have sole voting power, but no investment
    power over the restricted shares.</t>
  </si>
  <si>
    <t xml:space="preserve"> Other:</t>
  </si>
  <si>
    <t>Fees Earned</t>
  </si>
  <si>
    <t>or Paid in</t>
  </si>
  <si>
    <t>Cash
    ($)(1)</t>
  </si>
  <si>
    <t>Awards
    ($)(2)</t>
  </si>
  <si>
    <t>Total ($)</t>
  </si>
  <si>
    <t>James A. Abbott</t>
  </si>
  <si>
    <t>Mary K.
    Bush(3)</t>
  </si>
  <si>
    <t>Karl E. Case</t>
  </si>
  <si>
    <t>David S. Engelman</t>
  </si>
  <si>
    <t>Thomas M. Hagerty</t>
  </si>
  <si>
    <t>Kenneth M. Jastrow</t>
  </si>
  <si>
    <t>Daniel P. Kearney</t>
  </si>
  <si>
    <t>Michael E. Lehman</t>
  </si>
  <si>
    <t>William A. McIntosh</t>
  </si>
  <si>
    <t>Leslie M. Muma</t>
  </si>
  <si>
    <t>Donald T.
    Nicolaisen(4)</t>
  </si>
  <si>
    <t>Executive Vice Presidents and</t>
  </si>
  <si>
    <t>CEO</t>
  </si>
  <si>
    <t>General Counsel</t>
  </si>
  <si>
    <t>Other Executive Officers</t>
  </si>
  <si>
    <t>ROE</t>
  </si>
  <si>
    <t>(Base Salary Multiple)(1)</t>
  </si>
  <si>
    <t>3X</t>
  </si>
  <si>
    <t>2.25X</t>
  </si>
  <si>
    <t>1.8X</t>
  </si>
  <si>
    <t>&gt;1  &lt;3X</t>
  </si>
  <si>
    <t>&gt;0.75  &lt;2.25X</t>
  </si>
  <si>
    <t>&gt;0.6  &lt;1.8X</t>
  </si>
  <si>
    <t>5%  &lt;10%</t>
  </si>
  <si>
    <t>Up to 1X</t>
  </si>
  <si>
    <t>Up to 0.75X</t>
  </si>
  <si>
    <t>Up to 0.6X</t>
  </si>
  <si>
    <t>&lt; 5%</t>
  </si>
  <si>
    <t>0X</t>
  </si>
  <si>
    <t xml:space="preserve">  Change
    in Control Provisions </t>
  </si>
  <si>
    <t>Restricted Stock</t>
  </si>
  <si>
    <t>and Restricted Stock</t>
  </si>
  <si>
    <t>Units</t>
  </si>
  <si>
    <t>Stock Options</t>
  </si>
  <si>
    <t>Value</t>
  </si>
  <si>
    <t>Exercise</t>
  </si>
  <si>
    <t>Total Value</t>
  </si>
  <si>
    <t>Executive Officer</t>
  </si>
  <si>
    <t>(#)</t>
  </si>
  <si>
    <t>($)</t>
  </si>
  <si>
    <t>Price</t>
  </si>
  <si>
    <t>Curt Culver</t>
  </si>
  <si>
    <t>J. Michael Lauer</t>
  </si>
  <si>
    <t>Patrick Sinks</t>
  </si>
  <si>
    <t>Lawrence Pierzchalski</t>
  </si>
  <si>
    <t>Jeffrey Lane</t>
  </si>
  <si>
    <t xml:space="preserve"> Other</t>
  </si>
  <si>
    <t>Change in</t>
  </si>
  <si>
    <t>Pension</t>
  </si>
  <si>
    <t>Value and</t>
  </si>
  <si>
    <t>Nonqualified</t>
  </si>
  <si>
    <t>Deferred</t>
  </si>
  <si>
    <t>Option</t>
  </si>
  <si>
    <t>Compensation</t>
  </si>
  <si>
    <t>All Other</t>
  </si>
  <si>
    <t>Total</t>
  </si>
  <si>
    <t>Name and Principal</t>
  </si>
  <si>
    <t>Salary</t>
  </si>
  <si>
    <t>Bonus</t>
  </si>
  <si>
    <t>Awards</t>
  </si>
  <si>
    <t>Earnings</t>
  </si>
  <si>
    <t>Position</t>
  </si>
  <si>
    <t>Year</t>
  </si>
  <si>
    <t>$$(1)</t>
  </si>
  <si>
    <t>Chairman and Chief Executive Officer</t>
  </si>
  <si>
    <t>Executive Vice President and Chief
    Financial Officer</t>
  </si>
  <si>
    <t>President and Chief Operating
    Officer</t>
  </si>
  <si>
    <t>Executive Vice
    President  Risk Management</t>
  </si>
  <si>
    <t>Senior Vice President and General
    Counsel</t>
  </si>
  <si>
    <t xml:space="preserve">  2006
    GRANTS OF PLAN-BASED AWARDS </t>
  </si>
  <si>
    <t>All Other Stock</t>
  </si>
  <si>
    <t>Grant Date Fair</t>
  </si>
  <si>
    <t>Estimated Future Payouts Under</t>
  </si>
  <si>
    <t>Awards: # of</t>
  </si>
  <si>
    <t>Value of Stock</t>
  </si>
  <si>
    <t>Equity Incentive Plan Awards</t>
  </si>
  <si>
    <t>Shares of</t>
  </si>
  <si>
    <t>and Option</t>
  </si>
  <si>
    <t>Grant Date</t>
  </si>
  <si>
    <t>Threshold (#)</t>
  </si>
  <si>
    <t>Target
    (#)(1)</t>
  </si>
  <si>
    <t>Maximum (#)</t>
  </si>
  <si>
    <t>Stock/Units</t>
  </si>
  <si>
    <t>1/25/06</t>
  </si>
  <si>
    <t xml:space="preserve">  OUTSTANDING
    EQUITY AWARDS AT 2006 FISCAL YEAR-END </t>
  </si>
  <si>
    <t>Option Awards</t>
  </si>
  <si>
    <t>Stock Awards</t>
  </si>
  <si>
    <t>Equity</t>
  </si>
  <si>
    <t>Incentive</t>
  </si>
  <si>
    <t>Plan Awards:</t>
  </si>
  <si>
    <t>Market</t>
  </si>
  <si>
    <t>or Payout</t>
  </si>
  <si>
    <t>Plan</t>
  </si>
  <si>
    <t>Value of</t>
  </si>
  <si>
    <t>Unearned</t>
  </si>
  <si>
    <t>Shares,</t>
  </si>
  <si>
    <t># of</t>
  </si>
  <si>
    <t>Shares or</t>
  </si>
  <si>
    <t>Units or</t>
  </si>
  <si>
    <t>Securities</t>
  </si>
  <si>
    <t>Units of</t>
  </si>
  <si>
    <t>Other</t>
  </si>
  <si>
    <t>Underlying</t>
  </si>
  <si>
    <t>Stock That</t>
  </si>
  <si>
    <t>Rights That</t>
  </si>
  <si>
    <t>Unexercised</t>
  </si>
  <si>
    <t>Have Not</t>
  </si>
  <si>
    <t>Options</t>
  </si>
  <si>
    <t>Expiration</t>
  </si>
  <si>
    <t>Vested</t>
  </si>
  <si>
    <t>Exercisable</t>
  </si>
  <si>
    <t>Unexercisable</t>
  </si>
  <si>
    <t>Date</t>
  </si>
  <si>
    <t>($)(1)</t>
  </si>
  <si>
    <t>5/5/09</t>
  </si>
  <si>
    <t>1/26/10</t>
  </si>
  <si>
    <t>1/24/11</t>
  </si>
  <si>
    <t>1/23/12</t>
  </si>
  <si>
    <t>1/22/13</t>
  </si>
  <si>
    <t>1/28/14</t>
  </si>
  <si>
    <t>Lawrence Pierzchielski</t>
  </si>
  <si>
    <t>Base Restricted</t>
  </si>
  <si>
    <t>Stock Vesting on</t>
  </si>
  <si>
    <t>Matching Shares</t>
  </si>
  <si>
    <t>1/25/07</t>
  </si>
  <si>
    <t>Vesting on
    1/28/07</t>
  </si>
  <si>
    <t>Vesting on
    1/26/08</t>
  </si>
  <si>
    <t>Vesting on
    1/25/09</t>
  </si>
  <si>
    <t>1/22/03</t>
  </si>
  <si>
    <t>1/28/04</t>
  </si>
  <si>
    <t>1/26/05</t>
  </si>
  <si>
    <t xml:space="preserve">  2006
    OPTION EXERCISES AND STOCK VESTED </t>
  </si>
  <si>
    <t># of Shares</t>
  </si>
  <si>
    <t>Acquired on</t>
  </si>
  <si>
    <t>Value Realized on</t>
  </si>
  <si>
    <t>Exercise
    ($)(1)</t>
  </si>
  <si>
    <t>Vesting</t>
  </si>
  <si>
    <t>Vesting
    ($)(2)</t>
  </si>
  <si>
    <t xml:space="preserve">  PENSION
    BENEFITS AT 2006 FISCAL YEAR-END </t>
  </si>
  <si>
    <t>Present Value of</t>
  </si>
  <si>
    <t># of Years</t>
  </si>
  <si>
    <t>Accumulated</t>
  </si>
  <si>
    <t>Plan
    Name(1)</t>
  </si>
  <si>
    <t>Credited Service</t>
  </si>
  <si>
    <t>Benefit
    ($)(2)</t>
  </si>
  <si>
    <t>Qualified Pension Plan</t>
  </si>
  <si>
    <t>Supplemental Executive Retirement
    Plan</t>
  </si>
  <si>
    <t>Type of Fees</t>
  </si>
  <si>
    <t xml:space="preserve">  Security
    Ownership of Management </t>
  </si>
  <si>
    <t>Shares Beneficially</t>
  </si>
  <si>
    <t>Name(1)</t>
  </si>
  <si>
    <t>Owned(2)</t>
  </si>
  <si>
    <t>Percent of Class</t>
  </si>
  <si>
    <t>Herbert Wender</t>
  </si>
  <si>
    <t>David C. Carney</t>
  </si>
  <si>
    <t>Howard B. Culang</t>
  </si>
  <si>
    <t>Stephen T. Hopkins</t>
  </si>
  <si>
    <t>Sanford A. Ibrahim</t>
  </si>
  <si>
    <t>James W. Jennings</t>
  </si>
  <si>
    <t>Ronald W. Moore</t>
  </si>
  <si>
    <t>Jan Nicholson</t>
  </si>
  <si>
    <t>Robert W. Richards</t>
  </si>
  <si>
    <t>Anthony W. Schweiger</t>
  </si>
  <si>
    <t>C. Robert Quint</t>
  </si>
  <si>
    <t>Roy J. Kasmar</t>
  </si>
  <si>
    <t>Mark A. Casale</t>
  </si>
  <si>
    <t>Stephen D. Cooke</t>
  </si>
  <si>
    <t>All directors and current
    executive officers as a group (16 persons)</t>
  </si>
  <si>
    <t>Shares allocable to employee contributions to the Radian Common
    Stock Fund under Radians Savings Incentive Plan as of
    December 31, 2006.</t>
  </si>
  <si>
    <t>Shares that may be acquired within 60 days of
    February 15, 2007 through the exercise of non-qualified
    stock options, as follows: Mr. Wender 
    68,750 shares; Mr. Carney 
    12,000 shares; Mr. Culang 
    9,600 shares; Mr. Hopkins 
    9,600 shares; Mr. Ibrahim 
    23,950 shares; Mr. Jennings 
    12,000 shares; Mr. Moore 
    12,000 shares; Ms. Nicholson 
    0 shares; Mr. Richards  12,000 shares;
    Mr. Schweiger  9,600 shares;
    Mr. Quint  85,145 shares;
    Mr. Kasmar  92,144 shares;
    Mr. Casale  38,925 shares;
    Mr. Cooke  13,650 shares; and all directors
    and current executive officers as a group 
    406,195 shares.</t>
  </si>
  <si>
    <t xml:space="preserve">  Security
    Ownership of Certain Stockholders </t>
  </si>
  <si>
    <t>Name and Business Address</t>
  </si>
  <si>
    <t>Owned</t>
  </si>
  <si>
    <t>NWQ Investment Management Company,
    LLC(1)</t>
  </si>
  <si>
    <t>12.7%</t>
  </si>
  <si>
    <t>2049 Century Park East,
    16th Floor</t>
  </si>
  <si>
    <t>Los Angeles, CA 90067</t>
  </si>
  <si>
    <t>Barclays Global Investors, NA(2)</t>
  </si>
  <si>
    <t>7.5%</t>
  </si>
  <si>
    <t>45 Fremont Street</t>
  </si>
  <si>
    <t>San Francisco, CA 94105</t>
  </si>
  <si>
    <t>FMR Corp.(3)</t>
  </si>
  <si>
    <t>7.0%</t>
  </si>
  <si>
    <t>82 Devonshire Street</t>
  </si>
  <si>
    <t>Boston, MA 02109</t>
  </si>
  <si>
    <t>Goldman Sachs Asset Management,
    L.P.(4)</t>
  </si>
  <si>
    <t>6.4%</t>
  </si>
  <si>
    <t>32 Old Slip</t>
  </si>
  <si>
    <t>New York, NY 10005</t>
  </si>
  <si>
    <t xml:space="preserve"> e.g.</t>
  </si>
  <si>
    <t>Corporate</t>
  </si>
  <si>
    <t>Business Unit</t>
  </si>
  <si>
    <t>Shared</t>
  </si>
  <si>
    <t>Financial</t>
  </si>
  <si>
    <t>Executive</t>
  </si>
  <si>
    <t>Individual</t>
  </si>
  <si>
    <t>Officer</t>
  </si>
  <si>
    <t>Performance(1)</t>
  </si>
  <si>
    <t>Performance</t>
  </si>
  <si>
    <t>Performance(2)</t>
  </si>
  <si>
    <t>Objectives</t>
  </si>
  <si>
    <t>Mr. Ibrahim</t>
  </si>
  <si>
    <t>35%</t>
  </si>
  <si>
    <t>%(3)</t>
  </si>
  <si>
    <t>Mr. Quint</t>
  </si>
  <si>
    <t>30%</t>
  </si>
  <si>
    <t>%(4)</t>
  </si>
  <si>
    <t>20%</t>
  </si>
  <si>
    <t>Mr. Kasmar</t>
  </si>
  <si>
    <t>10%</t>
  </si>
  <si>
    <t>%(5)</t>
  </si>
  <si>
    <t>Mr. Casale</t>
  </si>
  <si>
    <t>%(6)</t>
  </si>
  <si>
    <t>Mr. Cooke</t>
  </si>
  <si>
    <t>%(7)</t>
  </si>
  <si>
    <t xml:space="preserve">  Equity
    Compensation </t>
  </si>
  <si>
    <t>Pension Value</t>
  </si>
  <si>
    <t>and</t>
  </si>
  <si>
    <t>Fees</t>
  </si>
  <si>
    <t>Non-Equity</t>
  </si>
  <si>
    <t>Earned or</t>
  </si>
  <si>
    <t>Incentive Plan</t>
  </si>
  <si>
    <t>Paid in</t>
  </si>
  <si>
    <t>Compen-</t>
  </si>
  <si>
    <t>Cash</t>
  </si>
  <si>
    <t>sation</t>
  </si>
  <si>
    <t>($)(2)</t>
  </si>
  <si>
    <t>($)(3)</t>
  </si>
  <si>
    <t>Non-Qualified</t>
  </si>
  <si>
    <t>Stock Options*</t>
  </si>
  <si>
    <t>Phantom Stock</t>
  </si>
  <si>
    <t>Non-Employee Director</t>
  </si>
  <si>
    <t>Mr. Wender</t>
  </si>
  <si>
    <t>Mr. Carney</t>
  </si>
  <si>
    <t>Mr. Culang</t>
  </si>
  <si>
    <t>Mr. Hopkins</t>
  </si>
  <si>
    <t>Mr. Jennings</t>
  </si>
  <si>
    <t>Mr. Moore</t>
  </si>
  <si>
    <t>Ms. Nicholson</t>
  </si>
  <si>
    <t>Mr. Richards</t>
  </si>
  <si>
    <t>Mr. Schweiger</t>
  </si>
  <si>
    <t xml:space="preserve">  2006
    SUMMARY COMPENSATION TABLE </t>
  </si>
  <si>
    <t>($)(4)</t>
  </si>
  <si>
    <t>($)(5)</t>
  </si>
  <si>
    <t>S.A. Ibrahim</t>
  </si>
  <si>
    <t>Chief Executive Officer (Principal
    Executive Officer)</t>
  </si>
  <si>
    <t>Executive V.P., Chief Financial
    Officer (Principal Financial Officer)</t>
  </si>
  <si>
    <t>Former President</t>
  </si>
  <si>
    <t>President, Radian Guaranty Inc.</t>
  </si>
  <si>
    <t>President, Radian Asset Assurance
    Inc.</t>
  </si>
  <si>
    <t>Pension Benefit</t>
  </si>
  <si>
    <t>SERP Benefit</t>
  </si>
  <si>
    <t>Above-Market</t>
  </si>
  <si>
    <t>(Change in Value</t>
  </si>
  <si>
    <t>Interest Earned</t>
  </si>
  <si>
    <t>12/31/05 
12/31/06)</t>
  </si>
  <si>
    <t>(2006 Fiscal Year)</t>
  </si>
  <si>
    <t>2006 Perquisite</t>
  </si>
  <si>
    <t>Mr. Ibrahim</t>
  </si>
  <si>
    <t>Mr. Quint</t>
  </si>
  <si>
    <t>Mr. Kasmar</t>
  </si>
  <si>
    <t>Mr. Casale</t>
  </si>
  <si>
    <t>Mr. Cooke</t>
  </si>
  <si>
    <t>Auto Allowance*</t>
  </si>
  <si>
    <t>Personal Auto Use**</t>
  </si>
  <si>
    <t>Parking Benefits</t>
  </si>
  <si>
    <t>Commuting Reimbursement</t>
  </si>
  <si>
    <t>Executive Flexible Spending Account
    Plan</t>
  </si>
  <si>
    <t>Relocation Expenses</t>
  </si>
  <si>
    <t xml:space="preserve">  2006
    GRANTS OF PLAN BASED AWARDS </t>
  </si>
  <si>
    <t>Estimated Future Payouts</t>
  </si>
  <si>
    <t>Awards:</t>
  </si>
  <si>
    <t>Estimated Future Payouts Under Non-Equity</t>
  </si>
  <si>
    <t>Under Equity Incentive</t>
  </si>
  <si>
    <t>Number of</t>
  </si>
  <si>
    <t>Incentive Plan Awards</t>
  </si>
  <si>
    <t>Plan Awards</t>
  </si>
  <si>
    <t>or Base</t>
  </si>
  <si>
    <t>Fair Value</t>
  </si>
  <si>
    <t>Under-</t>
  </si>
  <si>
    <t>Price of</t>
  </si>
  <si>
    <t>of Stock</t>
  </si>
  <si>
    <t>Thres-</t>
  </si>
  <si>
    <t>lying</t>
  </si>
  <si>
    <t>Grant</t>
  </si>
  <si>
    <t>hold</t>
  </si>
  <si>
    <t>Target</t>
  </si>
  <si>
    <t>Maximum</t>
  </si>
  <si>
    <t>Stock or</t>
  </si>
  <si>
    <t>Units (#)</t>
  </si>
  <si>
    <t>(#)(4)</t>
  </si>
  <si>
    <t>($/Sh)</t>
  </si>
  <si>
    <t>02/07/06</t>
  </si>
  <si>
    <t>02/13/06</t>
  </si>
  <si>
    <t>11/15/06</t>
  </si>
  <si>
    <t>Number</t>
  </si>
  <si>
    <t>of Securities</t>
  </si>
  <si>
    <t>Rights</t>
  </si>
  <si>
    <t>That Have</t>
  </si>
  <si>
    <t>Not Vested</t>
  </si>
  <si>
    <t>05/05/12</t>
  </si>
  <si>
    <t>02/07/13</t>
  </si>
  <si>
    <t>12/02/07</t>
  </si>
  <si>
    <t>01/19/09</t>
  </si>
  <si>
    <t>01/18/10</t>
  </si>
  <si>
    <t>01/22/11</t>
  </si>
  <si>
    <t>11/06/11</t>
  </si>
  <si>
    <t>01/30/13</t>
  </si>
  <si>
    <t>02/10/14</t>
  </si>
  <si>
    <t>02/08/12</t>
  </si>
  <si>
    <t>Mr. Kasmar(1)</t>
  </si>
  <si>
    <t>08/07/11</t>
  </si>
  <si>
    <t>09/20/14</t>
  </si>
  <si>
    <t xml:space="preserve"> 
(RADIAN ALTERNATE PAGE)
</t>
  </si>
  <si>
    <t>Pursuant to his transition
    agreement with Radian, Mr. Kasmars employment with
    Radian will terminate in the first quarter of 2008. As a result,
    if the merger does not occur prior to his leaving Radian, all
    unvested options and restricted shares then held by
    Mr. Kasmar would expire.</t>
  </si>
  <si>
    <t>15,000 of the remaining 45,000
    unvested options granted to Mr. Ibrahim will vest on each
    of the following dates: May 5th of 2007, 2008 and 2009.</t>
  </si>
  <si>
    <t>8,950 of the 35,800 unvested
    options granted to Mr. Ibrahim vested on February 7,
    2007. 8,950 of the remaining 26,850 unvested options will vest
    on each of the following dates: February 7th of 2008,
    2009 and 2010.</t>
  </si>
  <si>
    <t>13,333 of the remaining 26,666
    restricted shared granted to Mr. Ibrahim will vest on each
    of the following dates: May 5th of 2007 and 2008.</t>
  </si>
  <si>
    <t>3,600 of the 10,800 restricted
    shares granted to Mr. Ibrahim vested on February 7,
    2007. 3,600 of the remaining 7,200 restricted shares will vest
    on each of the following dates: February 7th of 2008
    and 2009.</t>
  </si>
  <si>
    <t>Represents the maximum numbers of
    shares that may be awarded under performance share grants made
    to Radians named executive officers under Radians
    Performance Plan for the performance period January 1, 2005
    through December 31, 2007. The performance share awards
    become payable at the end of the performance period at a
    multiple of the target amount (Mr. Ibrahim 
    25,800 shares; Mr. Quint 
    5,400 shares; Mr. Kasmar 
    8,800 shares; and Mr. Casale 
    2,300 shares), up to a maximum of 200% of the target
    amount, depending on a combination of Radians growth of
    earnings per share, growth of adjusted book value and return on
    equity over the performance period. As of December 31,
    2006, Radians performance relative to its peer group under
    the plan was such that if the performance period ended as of
    that date, the named executive officers would have received an
    amount in excess of their target amounts. See Compensation
    Discussion and Analysis  Primary Components of
    Compensation  Long-Term Equity Incentive
    Program  Performance Shares for more
    information.</t>
  </si>
  <si>
    <t>Represents the maximum numbers of
    shares that may be awarded under performance share grants made
    to Radians named executive officers under Radians
    Performance Plan for the performance period January 1, 2006
    through December 31, 2008. The performance share awards
    become payable at the end of the performance period at a
    multiple of the target amount (Mr. Ibrahim 
    34,300 shares; Mr. Quint 
    4,900 shares; Mr. Kasmar 
    8,000 shares; Mr. Casale 
    5,700 shares; and Mr. Cooke 
    5,650 shares), up to a maximum of 200% of the target
    amount, depending on a combination of Radians growth of
    earnings per share, growth of adjusted book value and return on
    equity over the performance period. As of December 31,
    2006, Radians performance relative to its peer group under
    the plan was such that if the performance period ended as of
    that date, the named executive officers would have received an
    amount in excess of their target amounts. See Compensation
    Discussion and Analysis  Primary Components of
    Compensation  Long-Term Equity Incentive
    Program  Performance Shares for more
    information.</t>
  </si>
  <si>
    <t>The remaining 7,500 unvested
    options granted to Mr. Quint vested on January 30,
    2007.</t>
  </si>
  <si>
    <t>5,000 of the remaining 10,000
    unvested options granted to Mr. Quint vested on
    February 10, 2007. The remaining 5,000 unvested options
    will vest on February 10, 2008.</t>
  </si>
  <si>
    <t>3,175 of the remaining 9,525
    unvested options granted to Mr. Quint vested on
    February 8, 2007. 3,175 of the remaining 6,350 unvested
    options will vest on each of the following dates:
    February 8th of 2008 and 2009.</t>
  </si>
  <si>
    <t>3,825 of the 15,300 unvested
    options granted to Mr. Quint vested on February 7,
    2007. 3,825 of the remaining 11,475 unvested options will vest
    on each of the following dates: February 7th of 2008,
    2009 and 2010.</t>
  </si>
  <si>
    <t>Represents shares of phantom stock
    granted to Mr. Quint, Mr. Kasmar and Mr. Casale
    under Radians Equity Plan pursuant to their respective
    retention agreements described below under Potential
    Payments upon Termination of Employment or Change of
    Control. In accordance with their respective retention
    agreements, the entire amount of each award vested on
    January 1, 2007.</t>
  </si>
  <si>
    <t>The remaining 13,750 unvested
    options granted to Mr. Kasmar vested on January 30,
    2007.</t>
  </si>
  <si>
    <t>7,500 of the 15,000 unvested
    options granted to Mr. Kasmar vested on February 10,
    2007. The remaining 7,500 unvested options will vest on
    February 10, 2008. See footnote 1 above.</t>
  </si>
  <si>
    <t>5,200 of the remaining 15,600
    unvested options granted to Mr. Kasmar vested on
    February 8, 2007. 5,200 of the remaining 10,400 unvested
    options will vest on each of the following dates:
    February 8th of 2008 and 2009. See footnote 1
    above.</t>
  </si>
  <si>
    <t>6,250 of the 25,000 unvested
    options granted to Mr. Kasmar vested on February 7,
    2007. 6,250 of the remaining 18,750 unvested options will vest
    on each of the following dates: February 7th of 2008,
    2009 and 2010. See footnote 1 above.</t>
  </si>
  <si>
    <t>The remaining 2,500 unvested
    options granted to Mr. Casale vested on January 30,
    2007.</t>
  </si>
  <si>
    <t>2,250 of the 4,500 unvested options
    granted to Mr. Casale vested on February 10, 2007. The
    remaining 2,250 unvested options will vest on February 10,
    2008.</t>
  </si>
  <si>
    <t>1,375 of the 4,125 unvested options
    granted to Mr. Casale vested on February 8, 2007.
    1,375 of the remaining 2,750 unvested options will vest on each
    of the following dates: February 8th of 2008 and 2009.</t>
  </si>
  <si>
    <t>4,425 of the 17,700 unvested
    options granted to Mr. Casale vested on February 7,
    2007. 4,425 of the remaining 13,275 unvested options will vest
    on each of the following dates: February 7th of 2008,
    2009 and 2010.</t>
  </si>
  <si>
    <t>2,500 of the remaining 5,000
    unvested options granted to Mr. Cooke will vest on each of
    the following dates: September 20th of 2007 and 2008.</t>
  </si>
  <si>
    <t>2,125 of the 6,375 unvested options
    granted to Mr. Cooke vested on February 8, 2007. 2,125
    of the remaining 4,250 unvested options will vest on each of the
    following dates: February 8th of 2008 and 2009.</t>
  </si>
  <si>
    <t>4,400 of the 17,600 unvested
    options granted to Mr. Cooke vested on February 7,
    2007. 4,400 of the remaining 13,200 unvested options will vest
    on each of the following dates: February 7th of 2008,
    2009 and 2010.</t>
  </si>
  <si>
    <t xml:space="preserve">  OPTION
    EXERCISES AND STOCK VESTED DURING 2006 </t>
  </si>
  <si>
    <t>Number of Shares</t>
  </si>
  <si>
    <t xml:space="preserve">  Retirement
    Benefits </t>
  </si>
  <si>
    <t>Number of Years</t>
  </si>
  <si>
    <t>Payments During</t>
  </si>
  <si>
    <t>Accumulated Benefit</t>
  </si>
  <si>
    <t>Last Fiscal Year</t>
  </si>
  <si>
    <t>Plan Name</t>
  </si>
  <si>
    <t>Radian Group Inc. Pension Plan</t>
  </si>
  <si>
    <t>Radian Group Inc. SERP</t>
  </si>
  <si>
    <t xml:space="preserve">  2006
    NONQUALIFIED DEFERRED COMPENSATION </t>
  </si>
  <si>
    <t>Registrant</t>
  </si>
  <si>
    <t>Aggregate</t>
  </si>
  <si>
    <t>Contributions in</t>
  </si>
  <si>
    <t>Contributions</t>
  </si>
  <si>
    <t>Withdrawals/</t>
  </si>
  <si>
    <t>Balance at</t>
  </si>
  <si>
    <t>Last FY</t>
  </si>
  <si>
    <t>in Last FY</t>
  </si>
  <si>
    <t>Earnings in Last FY</t>
  </si>
  <si>
    <t>Distributions</t>
  </si>
  <si>
    <t>Last FYE</t>
  </si>
  <si>
    <t>Named</t>
  </si>
  <si>
    <t>2006 Cash Award</t>
  </si>
  <si>
    <t>Contributed to Plan in 2007*</t>
  </si>
  <si>
    <t xml:space="preserve">   Sanford
    A. Ibrahim  </t>
  </si>
  <si>
    <t>Termination</t>
  </si>
  <si>
    <t>Voluntary</t>
  </si>
  <si>
    <t>Without Cause/</t>
  </si>
  <si>
    <t>Termination/</t>
  </si>
  <si>
    <t>Resignation</t>
  </si>
  <si>
    <t>For Cause</t>
  </si>
  <si>
    <t>Resignation For</t>
  </si>
  <si>
    <t>COC</t>
  </si>
  <si>
    <t>For Good Reason</t>
  </si>
  <si>
    <t>Executive Payments</t>
  </si>
  <si>
    <t>Good Reason</t>
  </si>
  <si>
    <t>Without</t>
  </si>
  <si>
    <t>(In Connection with</t>
  </si>
  <si>
    <t>and Benefits</t>
  </si>
  <si>
    <t>Retirement(2)</t>
  </si>
  <si>
    <t>(No COC)</t>
  </si>
  <si>
    <t>COC)</t>
  </si>
  <si>
    <t>Death or Disability</t>
  </si>
  <si>
    <t>Upon Termination</t>
  </si>
  <si>
    <t>Cash Severance:</t>
  </si>
  <si>
    <t>Base Salary</t>
  </si>
  <si>
    <t>Cash Incentive Award</t>
  </si>
  <si>
    <t>Equity Acceleration:</t>
  </si>
  <si>
    <t>Performance Shares
    (2005-2007
    Performance)</t>
  </si>
  <si>
    <t>Performance Shares
    (2006-2008
    Performance)</t>
  </si>
  <si>
    <t>Stock Options
    (Unvested and Accelerated)</t>
  </si>
  <si>
    <t>Restricted Stock
    (Unvested and Accelerated)</t>
  </si>
  <si>
    <t>Plans(1), Benefits and
    Perquisites:</t>
  </si>
  <si>
    <t>Continued Health and Welfare
    Benefits</t>
  </si>
  <si>
    <t>Income and Excise</t>
  </si>
  <si>
    <t>Tax
    Gross-up</t>
  </si>
  <si>
    <t xml:space="preserve">   C.
    Robert Quint  </t>
  </si>
  <si>
    <t>Performance Shares
(2005-2007
    Performance)</t>
  </si>
  <si>
    <t>Performance Shares
(2006-2008
    Performance)</t>
  </si>
  <si>
    <t>Stock Options
    (Unvested and Accelerated)</t>
  </si>
  <si>
    <t>Income and Excise
    Tax Gross-up</t>
  </si>
  <si>
    <t xml:space="preserve">   Roy
    J. Kasmar  </t>
  </si>
  <si>
    <t>Income and Excise Tax
    Gross-up</t>
  </si>
  <si>
    <t xml:space="preserve">   Mark
    A. Casale  </t>
  </si>
  <si>
    <t>(In Connection</t>
  </si>
  <si>
    <t>with COC)</t>
  </si>
  <si>
    <t>Stock Options (Unvested and
    Accelerated)</t>
  </si>
  <si>
    <t xml:space="preserve">   Stephen
    D. Cooke  </t>
  </si>
  <si>
    <t xml:space="preserve">  TABLE OF
    CONTENTS </t>
  </si>
  <si>
    <t>ARTICLE I
    THE MERGER</t>
  </si>
  <si>
    <t>The Merger</t>
  </si>
  <si>
    <t>A-1</t>
  </si>
  <si>
    <t>Effective Time</t>
  </si>
  <si>
    <t>Effects of the Merger</t>
  </si>
  <si>
    <t>Conversion of Radian Common Stock</t>
  </si>
  <si>
    <t>A-2</t>
  </si>
  <si>
    <t>MGIC Capital Stock</t>
  </si>
  <si>
    <t>Options; Performance Shares;
    Restricted Stock; Phantom Stock</t>
  </si>
  <si>
    <t>Articles of Incorporation of MGIC</t>
  </si>
  <si>
    <t>A-3</t>
  </si>
  <si>
    <t>Bylaws of MGIC</t>
  </si>
  <si>
    <t>Tax Consequences</t>
  </si>
  <si>
    <t>A-4</t>
  </si>
  <si>
    <t>Headquarters of Surviving
    Corporation; Name</t>
  </si>
  <si>
    <t>ARTICLE II
    EXCHANGE OF SHARES</t>
  </si>
  <si>
    <t>MGIC to Make Shares Available</t>
  </si>
  <si>
    <t>Exchange of Shares</t>
  </si>
  <si>
    <t>ARTICLE III
    REPRESENTATIONS AND WARRANTIES OF RADIAN</t>
  </si>
  <si>
    <t>Corporate Organization</t>
  </si>
  <si>
    <t>A-6</t>
  </si>
  <si>
    <t>Capitalization</t>
  </si>
  <si>
    <t>Authority; No Violation</t>
  </si>
  <si>
    <t>A-7</t>
  </si>
  <si>
    <t>Consents and Approvals</t>
  </si>
  <si>
    <t>Reports</t>
  </si>
  <si>
    <t>A-8</t>
  </si>
  <si>
    <t>Financial Statements</t>
  </si>
  <si>
    <t>Brokers Fees</t>
  </si>
  <si>
    <t>A-9</t>
  </si>
  <si>
    <t>Absence of Certain Changes or
    Events</t>
  </si>
  <si>
    <t>Legal Proceedings</t>
  </si>
  <si>
    <t>A-10</t>
  </si>
  <si>
    <t>Taxes and Tax Returns</t>
  </si>
  <si>
    <t>Employees</t>
  </si>
  <si>
    <t>A-11</t>
  </si>
  <si>
    <t>SEC Reports</t>
  </si>
  <si>
    <t>A-12</t>
  </si>
  <si>
    <t>Compliance with Applicable Law</t>
  </si>
  <si>
    <t>Certain Contracts</t>
  </si>
  <si>
    <t>A-13</t>
  </si>
  <si>
    <t>Agreements with Regulatory Agencies</t>
  </si>
  <si>
    <t>Interest Rate Risk Management
    Instruments</t>
  </si>
  <si>
    <t>A-14</t>
  </si>
  <si>
    <t>Environmental Liability</t>
  </si>
  <si>
    <t>Investment Securities and
    Commodities</t>
  </si>
  <si>
    <t>Property</t>
  </si>
  <si>
    <t>Intellectual Property</t>
  </si>
  <si>
    <t>A-15</t>
  </si>
  <si>
    <t>Rating Agencies</t>
  </si>
  <si>
    <t>State Takeover Laws</t>
  </si>
  <si>
    <t>Reorganization</t>
  </si>
  <si>
    <t>Opinion</t>
  </si>
  <si>
    <t>Radian Information</t>
  </si>
  <si>
    <t>ARTICLE IV
    REPRESENTATIONS AND WARRANTIES OF MGIC</t>
  </si>
  <si>
    <t>A-16</t>
  </si>
  <si>
    <t>Authority, No Violation</t>
  </si>
  <si>
    <t>A-17</t>
  </si>
  <si>
    <t>A-18</t>
  </si>
  <si>
    <t>A-19</t>
  </si>
  <si>
    <t>A-20</t>
  </si>
  <si>
    <t>A-21</t>
  </si>
  <si>
    <t>A-22</t>
  </si>
  <si>
    <t>A-23</t>
  </si>
  <si>
    <t>A-24</t>
  </si>
  <si>
    <t>State Takeover Laws; MGIC Rights
    Agreement</t>
  </si>
  <si>
    <t>A-25</t>
  </si>
  <si>
    <t>MGIC Information</t>
  </si>
  <si>
    <t>ARTICLE V
    COVENANTS RELATING TO CONDUCT OF BUSINESS</t>
  </si>
  <si>
    <t>Conduct of Businesses Prior to the
    Effective Time</t>
  </si>
  <si>
    <t>Forbearances</t>
  </si>
  <si>
    <t>ARTICLE VI
    ADDITIONAL AGREEMENTS</t>
  </si>
  <si>
    <t>Regulatory Matters</t>
  </si>
  <si>
    <t>A-27</t>
  </si>
  <si>
    <t>Access to Information</t>
  </si>
  <si>
    <t>A-28</t>
  </si>
  <si>
    <t>Stockholders Approvals</t>
  </si>
  <si>
    <t>Legal Conditions to Merger</t>
  </si>
  <si>
    <t>A-29</t>
  </si>
  <si>
    <t>Stock Exchange Listing</t>
  </si>
  <si>
    <t>Employee Benefit Plans</t>
  </si>
  <si>
    <t>Indemnification; Directors
    and Officers Insurance</t>
  </si>
  <si>
    <t>A-30</t>
  </si>
  <si>
    <t>Additional Agreements</t>
  </si>
  <si>
    <t>A-31</t>
  </si>
  <si>
    <t>Advice of Changes</t>
  </si>
  <si>
    <t>Dividends</t>
  </si>
  <si>
    <t>Executive Officers; Succession</t>
  </si>
  <si>
    <t>Post-Merger Board of Directors and
    Committees</t>
  </si>
  <si>
    <t>A-32</t>
  </si>
  <si>
    <t>Acquisition Proposals</t>
  </si>
  <si>
    <t>A-33</t>
  </si>
  <si>
    <t>Exemption from Liability Under
    Section 16(b)</t>
  </si>
  <si>
    <t>A-35</t>
  </si>
  <si>
    <t>Agreement of Affiliates</t>
  </si>
  <si>
    <t>ARTICLE VII
    CONDITIONS PRECEDENT</t>
  </si>
  <si>
    <t>Conditions to Each Partys
    Obligation To Effect the Merger</t>
  </si>
  <si>
    <t>Conditions to Obligations of MGIC</t>
  </si>
  <si>
    <t>A-36</t>
  </si>
  <si>
    <t>Conditions to Obligations of Radian</t>
  </si>
  <si>
    <t>ARTICLE VIII
    TERMINATION AND AMENDMENT</t>
  </si>
  <si>
    <t>A-37</t>
  </si>
  <si>
    <t>Effect of Termination</t>
  </si>
  <si>
    <t>A-38</t>
  </si>
  <si>
    <t>Amendment</t>
  </si>
  <si>
    <t>A-39</t>
  </si>
  <si>
    <t>Extension; Waiver</t>
  </si>
  <si>
    <t>A-40</t>
  </si>
  <si>
    <t>ARTICLE IX
    GENERAL PROVISIONS</t>
  </si>
  <si>
    <t>Closing</t>
  </si>
  <si>
    <t>Nonsurvival of Representations,
    Warranties and Agreements</t>
  </si>
  <si>
    <t>Expenses</t>
  </si>
  <si>
    <t>Notices</t>
  </si>
  <si>
    <t>Interpretation</t>
  </si>
  <si>
    <t>A-41</t>
  </si>
  <si>
    <t>Counterparts</t>
  </si>
  <si>
    <t>Entire Agreement</t>
  </si>
  <si>
    <t>Governing Law</t>
  </si>
  <si>
    <t>Publicity</t>
  </si>
  <si>
    <t>A-42</t>
  </si>
  <si>
    <t>Assignment; Third Party
    Beneficiaries</t>
  </si>
  <si>
    <t>Specific Performance</t>
  </si>
  <si>
    <t>Exhibit A 
    Amendments to MGIC Bylaws</t>
  </si>
  <si>
    <t>A-44</t>
  </si>
  <si>
    <t>Exhibit B  Form of
    Affiliate Letter</t>
  </si>
  <si>
    <t>A-47</t>
  </si>
  <si>
    <t>Page No.</t>
  </si>
  <si>
    <t>Radian Reinsurance Contract</t>
  </si>
  <si>
    <t>Radian Reports</t>
  </si>
  <si>
    <t>Radian Rights</t>
  </si>
  <si>
    <t>Radian Stock Plans</t>
  </si>
  <si>
    <t>Runoff Policy</t>
  </si>
  <si>
    <t>S-4</t>
  </si>
  <si>
    <t>Sarbanes-Oxley Act</t>
  </si>
  <si>
    <t>SEC</t>
  </si>
  <si>
    <t>Section 16 Information</t>
  </si>
  <si>
    <t>Securities Act</t>
  </si>
  <si>
    <t>SRO</t>
  </si>
  <si>
    <t>State and Foreign Approvals</t>
  </si>
  <si>
    <t>State Regulator</t>
  </si>
  <si>
    <t>Subsidiary</t>
  </si>
  <si>
    <t>Surviving Corporation</t>
  </si>
  <si>
    <t>Takeover Statutes</t>
  </si>
  <si>
    <t>Tax</t>
  </si>
  <si>
    <t>Tax Return</t>
  </si>
  <si>
    <t>WBCL</t>
  </si>
  <si>
    <t>Wisconsin Department</t>
  </si>
</sst>
</file>

<file path=xl/styles.xml><?xml version="1.0" encoding="utf-8"?>
<styleSheet xmlns="http://schemas.openxmlformats.org/spreadsheetml/2006/main">
  <numFmts count="8">
    <numFmt numFmtId="164" formatCode="General"/>
    <numFmt numFmtId="165" formatCode="_(\$* #,##0.00_);_(\$* \(#,##0.00\);_(\$* \-??_);_(@_)"/>
    <numFmt numFmtId="166" formatCode="_(\$* #,##0_);_(\$* \(#,##0\);_(\$* \-_);_(@_)"/>
    <numFmt numFmtId="167" formatCode="#,##0"/>
    <numFmt numFmtId="168" formatCode="\(#,##0_);[RED]\(#,##0\)"/>
    <numFmt numFmtId="169" formatCode="#,##0.00"/>
    <numFmt numFmtId="170" formatCode="\(#,##0.00_);[RED]\(#,##0.00\)"/>
    <numFmt numFmtId="171" formatCode="&quot;($&quot;#,##0_);[RED]&quot;($&quot;#,##0\)"/>
  </numFmts>
  <fonts count="5">
    <font>
      <sz val="11"/>
      <color indexed="8"/>
      <name val="Calibri"/>
      <family val="2"/>
    </font>
    <font>
      <sz val="10"/>
      <name val="Arial"/>
      <family val="0"/>
    </font>
    <font>
      <b/>
      <sz val="11"/>
      <color indexed="8"/>
      <name val="Calibri"/>
      <family val="2"/>
    </font>
    <font>
      <u val="single"/>
      <sz val="11"/>
      <color indexed="12"/>
      <name val="Calibri"/>
      <family val="2"/>
    </font>
    <font>
      <i/>
      <sz val="11"/>
      <color indexed="8"/>
      <name val="Calibri"/>
      <family val="2"/>
    </font>
  </fonts>
  <fills count="2">
    <fill>
      <patternFill/>
    </fill>
    <fill>
      <patternFill patternType="gray125"/>
    </fill>
  </fills>
  <borders count="1">
    <border>
      <left/>
      <right/>
      <top/>
      <bottom/>
      <diagonal/>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3" fillId="0" borderId="0" applyNumberFormat="0" applyFill="0" applyBorder="0" applyProtection="0">
      <alignment/>
    </xf>
  </cellStyleXfs>
  <cellXfs count="20">
    <xf numFmtId="164" fontId="0" fillId="0" borderId="0" xfId="0" applyAlignment="1">
      <alignment/>
    </xf>
    <xf numFmtId="164" fontId="2" fillId="0" borderId="0" xfId="0" applyFont="1" applyBorder="1" applyAlignment="1">
      <alignment wrapText="1"/>
    </xf>
    <xf numFmtId="164" fontId="0" fillId="0" borderId="0" xfId="0" applyFont="1" applyAlignment="1">
      <alignment wrapText="1"/>
    </xf>
    <xf numFmtId="164" fontId="3" fillId="0" borderId="0" xfId="20" applyNumberFormat="1" applyFont="1" applyFill="1" applyBorder="1" applyAlignment="1" applyProtection="1">
      <alignment/>
      <protection/>
    </xf>
    <xf numFmtId="164" fontId="4" fillId="0" borderId="0" xfId="0" applyFont="1" applyAlignment="1">
      <alignment wrapText="1"/>
    </xf>
    <xf numFmtId="164" fontId="2" fillId="0" borderId="0" xfId="0" applyFont="1" applyBorder="1" applyAlignment="1">
      <alignment/>
    </xf>
    <xf numFmtId="165" fontId="0" fillId="0" borderId="0" xfId="0" applyNumberFormat="1" applyBorder="1" applyAlignment="1">
      <alignment/>
    </xf>
    <xf numFmtId="164" fontId="2" fillId="0" borderId="0" xfId="0" applyFont="1" applyAlignment="1">
      <alignment/>
    </xf>
    <xf numFmtId="166" fontId="0" fillId="0" borderId="0" xfId="0" applyNumberFormat="1" applyBorder="1" applyAlignment="1">
      <alignment/>
    </xf>
    <xf numFmtId="167" fontId="0" fillId="0" borderId="0" xfId="0" applyNumberFormat="1" applyAlignment="1">
      <alignment/>
    </xf>
    <xf numFmtId="168" fontId="0" fillId="0" borderId="0" xfId="0" applyNumberFormat="1" applyAlignment="1">
      <alignment/>
    </xf>
    <xf numFmtId="164" fontId="2" fillId="0" borderId="0" xfId="0" applyFont="1" applyAlignment="1">
      <alignment wrapText="1"/>
    </xf>
    <xf numFmtId="169" fontId="0" fillId="0" borderId="0" xfId="0" applyNumberFormat="1" applyAlignment="1">
      <alignment/>
    </xf>
    <xf numFmtId="170" fontId="0" fillId="0" borderId="0" xfId="0" applyNumberFormat="1" applyAlignment="1">
      <alignment/>
    </xf>
    <xf numFmtId="164" fontId="0" fillId="0" borderId="0" xfId="0" applyFont="1" applyBorder="1" applyAlignment="1">
      <alignment/>
    </xf>
    <xf numFmtId="171" fontId="0" fillId="0" borderId="0" xfId="0" applyNumberFormat="1" applyBorder="1" applyAlignment="1">
      <alignment/>
    </xf>
    <xf numFmtId="164" fontId="0" fillId="0" borderId="0" xfId="0" applyBorder="1" applyAlignment="1">
      <alignment/>
    </xf>
    <xf numFmtId="171" fontId="2" fillId="0" borderId="0" xfId="0" applyNumberFormat="1" applyFont="1" applyBorder="1" applyAlignment="1">
      <alignment/>
    </xf>
    <xf numFmtId="168" fontId="2" fillId="0" borderId="0" xfId="0" applyNumberFormat="1" applyFont="1" applyBorder="1" applyAlignment="1">
      <alignment/>
    </xf>
    <xf numFmtId="164" fontId="0" fillId="0" borderId="0" xfId="0" applyFont="1" applyBorder="1" applyAlignment="1">
      <alignment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styles" Target="styles.xml" /><Relationship Id="rId67" Type="http://schemas.openxmlformats.org/officeDocument/2006/relationships/sharedStrings" Target="sharedStrings.xml" /><Relationship Id="rId6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adian.biz/" TargetMode="External" /><Relationship Id="rId2" Type="http://schemas.openxmlformats.org/officeDocument/2006/relationships/hyperlink" Target="http://www.mgic.com/" TargetMode="External" /></Relationships>
</file>

<file path=xl/worksheets/sheet1.xml><?xml version="1.0" encoding="utf-8"?>
<worksheet xmlns="http://schemas.openxmlformats.org/spreadsheetml/2006/main" xmlns:r="http://schemas.openxmlformats.org/officeDocument/2006/relationships">
  <dimension ref="A2:F12"/>
  <sheetViews>
    <sheetView tabSelected="1" workbookViewId="0" topLeftCell="A1">
      <selection activeCell="A1" sqref="A1"/>
    </sheetView>
  </sheetViews>
  <sheetFormatPr defaultColWidth="8.00390625" defaultRowHeight="15"/>
  <cols>
    <col min="1" max="1" width="29.7109375" style="0" customWidth="1"/>
    <col min="2" max="2" width="8.7109375" style="0" customWidth="1"/>
    <col min="3" max="3" width="32.7109375" style="0" customWidth="1"/>
    <col min="4" max="16384" width="8.7109375" style="0" customWidth="1"/>
  </cols>
  <sheetData>
    <row r="2" spans="1:6" ht="15" customHeight="1">
      <c r="A2" s="1" t="s">
        <v>0</v>
      </c>
      <c r="B2" s="1"/>
      <c r="C2" s="1"/>
      <c r="D2" s="1"/>
      <c r="E2" s="1"/>
      <c r="F2" s="1"/>
    </row>
    <row r="5" spans="1:3" ht="15">
      <c r="A5" t="s">
        <v>1</v>
      </c>
      <c r="C5" t="s">
        <v>2</v>
      </c>
    </row>
    <row r="6" spans="1:3" ht="15">
      <c r="A6" t="s">
        <v>3</v>
      </c>
      <c r="C6" t="s">
        <v>4</v>
      </c>
    </row>
    <row r="7" spans="1:3" ht="15">
      <c r="A7" t="s">
        <v>5</v>
      </c>
      <c r="C7" t="s">
        <v>6</v>
      </c>
    </row>
    <row r="8" spans="1:3" ht="15">
      <c r="A8" t="s">
        <v>7</v>
      </c>
      <c r="C8" t="s">
        <v>8</v>
      </c>
    </row>
    <row r="9" spans="1:3" ht="15">
      <c r="A9" t="s">
        <v>8</v>
      </c>
      <c r="C9" s="2" t="s">
        <v>9</v>
      </c>
    </row>
    <row r="10" spans="1:3" ht="15">
      <c r="A10" t="s">
        <v>10</v>
      </c>
      <c r="C10" t="s">
        <v>11</v>
      </c>
    </row>
    <row r="11" spans="1:3" ht="15">
      <c r="A11" t="s">
        <v>12</v>
      </c>
      <c r="C11" s="3" t="s">
        <v>13</v>
      </c>
    </row>
    <row r="12" ht="15">
      <c r="A12" s="3" t="s">
        <v>14</v>
      </c>
    </row>
  </sheetData>
  <sheetProtection selectLockedCells="1" selectUnlockedCells="1"/>
  <mergeCells count="1">
    <mergeCell ref="A2:F2"/>
  </mergeCells>
  <hyperlinks>
    <hyperlink ref="C11" r:id="rId1" display="http://www.radian.biz"/>
    <hyperlink ref="A12" r:id="rId2" display="http://www.mgic.com"/>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Q28"/>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3" width="10.7109375" style="0" customWidth="1"/>
    <col min="14" max="16" width="8.7109375" style="0" customWidth="1"/>
    <col min="17" max="17" width="10.7109375" style="0" customWidth="1"/>
    <col min="18" max="16384" width="8.7109375" style="0" customWidth="1"/>
  </cols>
  <sheetData>
    <row r="2" spans="1:6" ht="15" customHeight="1">
      <c r="A2" s="1" t="s">
        <v>185</v>
      </c>
      <c r="B2" s="1"/>
      <c r="C2" s="1"/>
      <c r="D2" s="1"/>
      <c r="E2" s="1"/>
      <c r="F2" s="1"/>
    </row>
    <row r="5" spans="3:16" ht="15">
      <c r="C5" s="5" t="s">
        <v>186</v>
      </c>
      <c r="D5" s="5"/>
      <c r="E5" s="5"/>
      <c r="F5" s="5"/>
      <c r="G5" s="5"/>
      <c r="H5" s="5"/>
      <c r="I5" s="5"/>
      <c r="J5" s="5"/>
      <c r="K5" s="5"/>
      <c r="L5" s="5"/>
      <c r="M5" s="5"/>
      <c r="N5" s="5"/>
      <c r="O5" s="5"/>
      <c r="P5" s="5"/>
    </row>
    <row r="6" spans="3:16" ht="39.75" customHeight="1">
      <c r="C6" s="14"/>
      <c r="D6" s="14"/>
      <c r="G6" s="14"/>
      <c r="H6" s="14"/>
      <c r="K6" s="14"/>
      <c r="L6" s="14"/>
      <c r="O6" s="1" t="s">
        <v>28</v>
      </c>
      <c r="P6" s="1"/>
    </row>
    <row r="7" spans="3:16" ht="39.75" customHeight="1">
      <c r="C7" s="14"/>
      <c r="D7" s="14"/>
      <c r="G7" s="14"/>
      <c r="H7" s="14"/>
      <c r="K7" s="1" t="s">
        <v>187</v>
      </c>
      <c r="L7" s="1"/>
      <c r="O7" s="1" t="s">
        <v>187</v>
      </c>
      <c r="P7" s="1"/>
    </row>
    <row r="8" spans="3:16" ht="39.75" customHeight="1">
      <c r="C8" s="1" t="s">
        <v>188</v>
      </c>
      <c r="D8" s="1"/>
      <c r="G8" s="1" t="s">
        <v>188</v>
      </c>
      <c r="H8" s="1"/>
      <c r="K8" s="1" t="s">
        <v>189</v>
      </c>
      <c r="L8" s="1"/>
      <c r="O8" s="1" t="s">
        <v>189</v>
      </c>
      <c r="P8" s="1"/>
    </row>
    <row r="9" spans="3:16" ht="15">
      <c r="C9" s="5" t="s">
        <v>27</v>
      </c>
      <c r="D9" s="5"/>
      <c r="G9" s="5" t="s">
        <v>28</v>
      </c>
      <c r="H9" s="5"/>
      <c r="K9" s="5" t="s">
        <v>190</v>
      </c>
      <c r="L9" s="5"/>
      <c r="O9" s="5" t="s">
        <v>191</v>
      </c>
      <c r="P9" s="5"/>
    </row>
    <row r="10" spans="3:16" ht="15">
      <c r="C10" s="5" t="s">
        <v>174</v>
      </c>
      <c r="D10" s="5"/>
      <c r="E10" s="5"/>
      <c r="F10" s="5"/>
      <c r="G10" s="5"/>
      <c r="H10" s="5"/>
      <c r="I10" s="5"/>
      <c r="J10" s="5"/>
      <c r="K10" s="5"/>
      <c r="L10" s="5"/>
      <c r="M10" s="5"/>
      <c r="N10" s="5"/>
      <c r="O10" s="5"/>
      <c r="P10" s="5"/>
    </row>
    <row r="12" ht="15">
      <c r="A12" s="11" t="s">
        <v>192</v>
      </c>
    </row>
    <row r="13" spans="1:12" ht="15">
      <c r="A13" t="s">
        <v>176</v>
      </c>
      <c r="C13" s="8">
        <v>565</v>
      </c>
      <c r="D13" s="8"/>
      <c r="G13" s="8">
        <v>582</v>
      </c>
      <c r="H13" s="8"/>
      <c r="K13" s="8">
        <v>1040</v>
      </c>
      <c r="L13" s="8"/>
    </row>
    <row r="14" spans="1:12" ht="15">
      <c r="A14" s="2" t="s">
        <v>193</v>
      </c>
      <c r="C14" s="8">
        <v>565</v>
      </c>
      <c r="D14" s="8"/>
      <c r="G14" s="8">
        <v>582</v>
      </c>
      <c r="H14" s="8"/>
      <c r="K14" s="8">
        <v>1040</v>
      </c>
      <c r="L14" s="8"/>
    </row>
    <row r="15" spans="1:12" ht="15">
      <c r="A15" s="2" t="s">
        <v>194</v>
      </c>
      <c r="D15" s="12">
        <v>84.3</v>
      </c>
      <c r="H15" s="12">
        <v>81.3</v>
      </c>
      <c r="L15" s="12">
        <v>162.8</v>
      </c>
    </row>
    <row r="16" spans="1:17" ht="15">
      <c r="A16" t="s">
        <v>195</v>
      </c>
      <c r="C16" s="6">
        <v>6.7</v>
      </c>
      <c r="D16" s="6"/>
      <c r="G16" s="6">
        <v>7.16</v>
      </c>
      <c r="H16" s="6"/>
      <c r="K16" s="6">
        <v>6.39</v>
      </c>
      <c r="L16" s="6"/>
      <c r="M16" s="10">
        <v>-4</v>
      </c>
      <c r="O16" s="6">
        <v>6.17</v>
      </c>
      <c r="P16" s="6"/>
      <c r="Q16" s="10">
        <v>-1</v>
      </c>
    </row>
    <row r="17" ht="15">
      <c r="A17" s="11" t="s">
        <v>196</v>
      </c>
    </row>
    <row r="18" spans="1:12" ht="15">
      <c r="A18" t="s">
        <v>176</v>
      </c>
      <c r="C18" s="8">
        <v>565</v>
      </c>
      <c r="D18" s="8"/>
      <c r="G18" s="8">
        <v>582</v>
      </c>
      <c r="H18" s="8"/>
      <c r="K18" s="8">
        <v>1040</v>
      </c>
      <c r="L18" s="8"/>
    </row>
    <row r="19" spans="1:12" ht="15">
      <c r="A19" s="2" t="s">
        <v>193</v>
      </c>
      <c r="C19" s="8">
        <v>565</v>
      </c>
      <c r="D19" s="8"/>
      <c r="G19" s="8">
        <v>582</v>
      </c>
      <c r="H19" s="8"/>
      <c r="K19" s="8">
        <v>1040</v>
      </c>
      <c r="L19" s="8"/>
    </row>
    <row r="20" spans="1:12" ht="15">
      <c r="A20" s="2" t="s">
        <v>197</v>
      </c>
      <c r="D20" s="12">
        <v>84.9</v>
      </c>
      <c r="H20" s="12">
        <v>82.3</v>
      </c>
      <c r="L20" s="12">
        <v>164.4</v>
      </c>
    </row>
    <row r="21" spans="1:17" ht="15">
      <c r="A21" t="s">
        <v>198</v>
      </c>
      <c r="C21" s="6">
        <v>6.65</v>
      </c>
      <c r="D21" s="6"/>
      <c r="G21" s="6">
        <v>7.08</v>
      </c>
      <c r="H21" s="6"/>
      <c r="K21" s="6">
        <v>6.33</v>
      </c>
      <c r="L21" s="6"/>
      <c r="M21" s="10">
        <v>-4</v>
      </c>
      <c r="O21" s="6">
        <v>6.11</v>
      </c>
      <c r="P21" s="6"/>
      <c r="Q21" s="10">
        <v>-1</v>
      </c>
    </row>
    <row r="22" ht="15">
      <c r="A22" s="11" t="s">
        <v>199</v>
      </c>
    </row>
    <row r="23" spans="1:8" ht="15">
      <c r="A23" t="s">
        <v>200</v>
      </c>
      <c r="C23" s="8">
        <v>85</v>
      </c>
      <c r="D23" s="8"/>
      <c r="G23" s="8">
        <v>7</v>
      </c>
      <c r="H23" s="8"/>
    </row>
    <row r="24" spans="1:17" ht="15">
      <c r="A24" t="s">
        <v>201</v>
      </c>
      <c r="C24" s="6">
        <v>1</v>
      </c>
      <c r="D24" s="6"/>
      <c r="G24" s="6">
        <v>0.08</v>
      </c>
      <c r="H24" s="6"/>
      <c r="K24" s="6">
        <v>1</v>
      </c>
      <c r="L24" s="6"/>
      <c r="M24" s="10">
        <v>-3</v>
      </c>
      <c r="O24" s="6">
        <v>0.97</v>
      </c>
      <c r="P24" s="6"/>
      <c r="Q24" s="10">
        <v>-2</v>
      </c>
    </row>
    <row r="25" ht="15">
      <c r="A25" s="11" t="s">
        <v>202</v>
      </c>
    </row>
    <row r="26" spans="1:12" ht="15">
      <c r="A26" s="11" t="s">
        <v>203</v>
      </c>
      <c r="C26" s="8">
        <v>4296</v>
      </c>
      <c r="D26" s="8"/>
      <c r="G26" s="8">
        <v>4068</v>
      </c>
      <c r="H26" s="8"/>
      <c r="K26" s="8">
        <v>9464</v>
      </c>
      <c r="L26" s="8"/>
    </row>
    <row r="27" spans="1:12" ht="15">
      <c r="A27" s="2" t="s">
        <v>204</v>
      </c>
      <c r="D27" s="12">
        <v>82.8</v>
      </c>
      <c r="H27" s="12">
        <v>79.4</v>
      </c>
      <c r="L27" s="12">
        <v>159.5</v>
      </c>
    </row>
    <row r="28" spans="1:17" ht="15">
      <c r="A28" t="s">
        <v>205</v>
      </c>
      <c r="C28" s="6">
        <v>51.88</v>
      </c>
      <c r="D28" s="6"/>
      <c r="G28" s="6">
        <v>51.23</v>
      </c>
      <c r="H28" s="6"/>
      <c r="K28" s="6">
        <v>59.34</v>
      </c>
      <c r="L28" s="6"/>
      <c r="O28" s="6">
        <v>57.31</v>
      </c>
      <c r="P28" s="6"/>
      <c r="Q28" s="10">
        <v>-1</v>
      </c>
    </row>
  </sheetData>
  <sheetProtection selectLockedCells="1" selectUnlockedCells="1"/>
  <mergeCells count="52">
    <mergeCell ref="A2:F2"/>
    <mergeCell ref="C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P10"/>
    <mergeCell ref="C13:D13"/>
    <mergeCell ref="G13:H13"/>
    <mergeCell ref="K13:L13"/>
    <mergeCell ref="C14:D14"/>
    <mergeCell ref="G14:H14"/>
    <mergeCell ref="K14:L14"/>
    <mergeCell ref="C16:D16"/>
    <mergeCell ref="G16:H16"/>
    <mergeCell ref="K16:L16"/>
    <mergeCell ref="O16:P16"/>
    <mergeCell ref="C18:D18"/>
    <mergeCell ref="G18:H18"/>
    <mergeCell ref="K18:L18"/>
    <mergeCell ref="C19:D19"/>
    <mergeCell ref="G19:H19"/>
    <mergeCell ref="K19:L19"/>
    <mergeCell ref="C21:D21"/>
    <mergeCell ref="G21:H21"/>
    <mergeCell ref="K21:L21"/>
    <mergeCell ref="O21:P21"/>
    <mergeCell ref="C23:D23"/>
    <mergeCell ref="G23:H23"/>
    <mergeCell ref="C24:D24"/>
    <mergeCell ref="G24:H24"/>
    <mergeCell ref="K24:L24"/>
    <mergeCell ref="O24:P24"/>
    <mergeCell ref="C26:D26"/>
    <mergeCell ref="G26:H26"/>
    <mergeCell ref="K26:L26"/>
    <mergeCell ref="C28:D28"/>
    <mergeCell ref="G28:H28"/>
    <mergeCell ref="K28:L28"/>
    <mergeCell ref="O28:P28"/>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5" width="2.7109375" style="0" customWidth="1"/>
    <col min="6" max="7" width="8.7109375" style="0" customWidth="1"/>
    <col min="8" max="8" width="5.7109375" style="0" customWidth="1"/>
    <col min="9" max="9" width="2.7109375" style="0" customWidth="1"/>
    <col min="10" max="11" width="8.7109375" style="0" customWidth="1"/>
    <col min="12" max="12" width="5.7109375" style="0" customWidth="1"/>
    <col min="13" max="13" width="2.7109375" style="0" customWidth="1"/>
    <col min="14" max="16384" width="8.7109375" style="0" customWidth="1"/>
  </cols>
  <sheetData>
    <row r="2" spans="1:6" ht="15" customHeight="1">
      <c r="A2" s="1" t="s">
        <v>206</v>
      </c>
      <c r="B2" s="1"/>
      <c r="C2" s="1"/>
      <c r="D2" s="1"/>
      <c r="E2" s="1"/>
      <c r="F2" s="1"/>
    </row>
    <row r="5" spans="3:12" ht="15">
      <c r="C5" s="5" t="s">
        <v>207</v>
      </c>
      <c r="D5" s="5"/>
      <c r="E5" s="5"/>
      <c r="F5" s="5"/>
      <c r="G5" s="5"/>
      <c r="H5" s="5"/>
      <c r="I5" s="5"/>
      <c r="J5" s="5"/>
      <c r="K5" s="5"/>
      <c r="L5" s="5"/>
    </row>
    <row r="6" spans="3:12" ht="15">
      <c r="C6" s="5" t="s">
        <v>208</v>
      </c>
      <c r="D6" s="5"/>
      <c r="G6" s="5" t="s">
        <v>209</v>
      </c>
      <c r="H6" s="5"/>
      <c r="K6" s="5" t="s">
        <v>210</v>
      </c>
      <c r="L6" s="5"/>
    </row>
    <row r="8" spans="1:13" ht="15">
      <c r="A8" t="s">
        <v>27</v>
      </c>
      <c r="D8" t="s">
        <v>211</v>
      </c>
      <c r="E8" t="s">
        <v>212</v>
      </c>
      <c r="H8" t="s">
        <v>213</v>
      </c>
      <c r="I8" t="s">
        <v>212</v>
      </c>
      <c r="L8" t="s">
        <v>214</v>
      </c>
      <c r="M8" t="s">
        <v>212</v>
      </c>
    </row>
    <row r="9" spans="1:12" ht="15">
      <c r="A9" t="s">
        <v>28</v>
      </c>
      <c r="D9" s="12">
        <v>9.5</v>
      </c>
      <c r="H9" t="s">
        <v>215</v>
      </c>
      <c r="L9" t="s">
        <v>216</v>
      </c>
    </row>
    <row r="10" spans="1:12" ht="15">
      <c r="A10" t="s">
        <v>217</v>
      </c>
      <c r="D10" s="12">
        <v>14.5</v>
      </c>
      <c r="H10" t="s">
        <v>218</v>
      </c>
      <c r="L10" t="s">
        <v>219</v>
      </c>
    </row>
    <row r="11" spans="1:12" ht="15">
      <c r="A11" t="s">
        <v>220</v>
      </c>
      <c r="D11" s="12">
        <v>20.2</v>
      </c>
      <c r="H11" t="s">
        <v>221</v>
      </c>
      <c r="I11" t="s">
        <v>212</v>
      </c>
      <c r="L11" t="s">
        <v>222</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7.7109375" style="0" customWidth="1"/>
    <col min="5" max="16384" width="8.7109375" style="0" customWidth="1"/>
  </cols>
  <sheetData>
    <row r="2" spans="1:6" ht="15" customHeight="1">
      <c r="A2" s="1" t="s">
        <v>223</v>
      </c>
      <c r="B2" s="1"/>
      <c r="C2" s="1"/>
      <c r="D2" s="1"/>
      <c r="E2" s="1"/>
      <c r="F2" s="1"/>
    </row>
    <row r="5" spans="3:4" ht="39.75" customHeight="1">
      <c r="C5" s="1" t="s">
        <v>224</v>
      </c>
      <c r="D5" s="1"/>
    </row>
    <row r="6" spans="3:4" ht="15">
      <c r="C6" s="5" t="s">
        <v>225</v>
      </c>
      <c r="D6" s="5"/>
    </row>
    <row r="8" spans="1:4" ht="15">
      <c r="A8" t="s">
        <v>226</v>
      </c>
      <c r="D8" t="s">
        <v>227</v>
      </c>
    </row>
    <row r="9" spans="1:4" ht="15">
      <c r="A9" t="s">
        <v>228</v>
      </c>
      <c r="D9" t="s">
        <v>229</v>
      </c>
    </row>
    <row r="10" spans="1:4" ht="15">
      <c r="A10" t="s">
        <v>230</v>
      </c>
      <c r="D10" t="s">
        <v>231</v>
      </c>
    </row>
    <row r="11" spans="1:4" ht="15">
      <c r="A11" t="s">
        <v>232</v>
      </c>
      <c r="D11" t="s">
        <v>233</v>
      </c>
    </row>
    <row r="12" spans="1:4" ht="15">
      <c r="A12" t="s">
        <v>234</v>
      </c>
      <c r="D12" t="s">
        <v>235</v>
      </c>
    </row>
    <row r="13" spans="1:4" ht="15">
      <c r="A13" t="s">
        <v>236</v>
      </c>
      <c r="D13" t="s">
        <v>237</v>
      </c>
    </row>
    <row r="14" spans="1:4" ht="15">
      <c r="A14" t="s">
        <v>238</v>
      </c>
      <c r="D14" t="s">
        <v>239</v>
      </c>
    </row>
    <row r="15" spans="1:4" ht="15">
      <c r="A15" t="s">
        <v>240</v>
      </c>
      <c r="D15" t="s">
        <v>241</v>
      </c>
    </row>
    <row r="16" spans="1:4" ht="15">
      <c r="A16" t="s">
        <v>242</v>
      </c>
      <c r="D16" t="s">
        <v>243</v>
      </c>
    </row>
    <row r="17" spans="1:4" ht="15">
      <c r="A17" t="s">
        <v>244</v>
      </c>
      <c r="D17" t="s">
        <v>245</v>
      </c>
    </row>
    <row r="18" spans="1:4" ht="15">
      <c r="A18" s="2" t="s">
        <v>246</v>
      </c>
      <c r="D18" t="s">
        <v>247</v>
      </c>
    </row>
    <row r="19" spans="1:4" ht="15">
      <c r="A19" t="s">
        <v>248</v>
      </c>
      <c r="D19" t="s">
        <v>249</v>
      </c>
    </row>
    <row r="20" spans="1:4" ht="15">
      <c r="A20" t="s">
        <v>250</v>
      </c>
      <c r="D20" t="s">
        <v>251</v>
      </c>
    </row>
  </sheetData>
  <sheetProtection selectLockedCells="1" selectUnlockedCells="1"/>
  <mergeCells count="3">
    <mergeCell ref="A2:F2"/>
    <mergeCell ref="C5:D5"/>
    <mergeCell ref="C6:D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AN19"/>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1.7109375" style="0" customWidth="1"/>
    <col min="5" max="7" width="8.7109375" style="0" customWidth="1"/>
    <col min="8" max="8" width="5.7109375" style="0" customWidth="1"/>
    <col min="9" max="11" width="8.7109375" style="0" customWidth="1"/>
    <col min="12" max="12" width="11.7109375" style="0" customWidth="1"/>
    <col min="13" max="15" width="8.7109375" style="0" customWidth="1"/>
    <col min="16" max="16" width="5.7109375" style="0" customWidth="1"/>
    <col min="17" max="19" width="8.7109375" style="0" customWidth="1"/>
    <col min="20" max="20" width="11.7109375" style="0" customWidth="1"/>
    <col min="21" max="23" width="8.7109375" style="0" customWidth="1"/>
    <col min="24" max="24" width="5.7109375" style="0" customWidth="1"/>
    <col min="25" max="27" width="8.7109375" style="0" customWidth="1"/>
    <col min="28" max="28" width="11.7109375" style="0" customWidth="1"/>
    <col min="29" max="31" width="8.7109375" style="0" customWidth="1"/>
    <col min="32" max="32" width="5.7109375" style="0" customWidth="1"/>
    <col min="33" max="35" width="8.7109375" style="0" customWidth="1"/>
    <col min="36" max="36" width="5.7109375" style="0" customWidth="1"/>
    <col min="37" max="39" width="8.7109375" style="0" customWidth="1"/>
    <col min="40" max="40" width="5.7109375" style="0" customWidth="1"/>
    <col min="41" max="16384" width="8.7109375" style="0" customWidth="1"/>
  </cols>
  <sheetData>
    <row r="3" spans="3:40" ht="39.75" customHeight="1">
      <c r="C3" s="1" t="s">
        <v>252</v>
      </c>
      <c r="D3" s="1"/>
      <c r="E3" s="1"/>
      <c r="F3" s="1"/>
      <c r="G3" s="1"/>
      <c r="H3" s="1"/>
      <c r="K3" s="1" t="s">
        <v>253</v>
      </c>
      <c r="L3" s="1"/>
      <c r="M3" s="1"/>
      <c r="N3" s="1"/>
      <c r="O3" s="1"/>
      <c r="P3" s="1"/>
      <c r="S3" s="1" t="s">
        <v>254</v>
      </c>
      <c r="T3" s="1"/>
      <c r="U3" s="1"/>
      <c r="V3" s="1"/>
      <c r="W3" s="1"/>
      <c r="X3" s="1"/>
      <c r="AA3" s="1" t="s">
        <v>255</v>
      </c>
      <c r="AB3" s="1"/>
      <c r="AC3" s="1"/>
      <c r="AD3" s="1"/>
      <c r="AE3" s="1"/>
      <c r="AF3" s="1"/>
      <c r="AI3" s="14"/>
      <c r="AJ3" s="14"/>
      <c r="AM3" s="14"/>
      <c r="AN3" s="14"/>
    </row>
    <row r="4" spans="3:40" ht="15" customHeight="1">
      <c r="C4" s="1" t="s">
        <v>256</v>
      </c>
      <c r="D4" s="1"/>
      <c r="E4" s="1"/>
      <c r="F4" s="1"/>
      <c r="G4" s="1"/>
      <c r="H4" s="1"/>
      <c r="K4" s="1" t="s">
        <v>256</v>
      </c>
      <c r="L4" s="1"/>
      <c r="M4" s="1"/>
      <c r="N4" s="1"/>
      <c r="O4" s="1"/>
      <c r="P4" s="1"/>
      <c r="S4" s="1" t="s">
        <v>257</v>
      </c>
      <c r="T4" s="1"/>
      <c r="U4" s="1"/>
      <c r="V4" s="1"/>
      <c r="W4" s="1"/>
      <c r="X4" s="1"/>
      <c r="AA4" s="1" t="s">
        <v>258</v>
      </c>
      <c r="AB4" s="1"/>
      <c r="AC4" s="1"/>
      <c r="AD4" s="1"/>
      <c r="AE4" s="1"/>
      <c r="AF4" s="1"/>
      <c r="AI4" s="14"/>
      <c r="AJ4" s="14"/>
      <c r="AM4" s="14"/>
      <c r="AN4" s="14"/>
    </row>
    <row r="5" spans="3:40" ht="15">
      <c r="C5" s="5" t="s">
        <v>259</v>
      </c>
      <c r="D5" s="5"/>
      <c r="G5" s="5" t="s">
        <v>260</v>
      </c>
      <c r="H5" s="5"/>
      <c r="K5" s="5" t="s">
        <v>259</v>
      </c>
      <c r="L5" s="5"/>
      <c r="O5" s="5" t="s">
        <v>260</v>
      </c>
      <c r="P5" s="5"/>
      <c r="S5" s="5" t="s">
        <v>259</v>
      </c>
      <c r="T5" s="5"/>
      <c r="W5" s="5" t="s">
        <v>260</v>
      </c>
      <c r="X5" s="5"/>
      <c r="AA5" s="5" t="s">
        <v>259</v>
      </c>
      <c r="AB5" s="5"/>
      <c r="AE5" s="5" t="s">
        <v>260</v>
      </c>
      <c r="AF5" s="5"/>
      <c r="AI5" s="5" t="s">
        <v>27</v>
      </c>
      <c r="AJ5" s="5"/>
      <c r="AM5" s="5" t="s">
        <v>28</v>
      </c>
      <c r="AN5" s="5"/>
    </row>
    <row r="7" ht="15">
      <c r="A7" t="s">
        <v>261</v>
      </c>
    </row>
    <row r="9" spans="1:40" ht="15">
      <c r="A9" t="s">
        <v>262</v>
      </c>
      <c r="D9" t="s">
        <v>263</v>
      </c>
      <c r="H9" t="s">
        <v>264</v>
      </c>
      <c r="L9" t="s">
        <v>265</v>
      </c>
      <c r="P9" t="s">
        <v>266</v>
      </c>
      <c r="T9" t="s">
        <v>267</v>
      </c>
      <c r="X9" t="s">
        <v>268</v>
      </c>
      <c r="AB9" t="s">
        <v>269</v>
      </c>
      <c r="AF9" t="s">
        <v>270</v>
      </c>
      <c r="AJ9" t="s">
        <v>264</v>
      </c>
      <c r="AN9" t="s">
        <v>264</v>
      </c>
    </row>
    <row r="11" spans="1:40" ht="15">
      <c r="A11" t="s">
        <v>271</v>
      </c>
      <c r="D11" t="s">
        <v>272</v>
      </c>
      <c r="H11" t="s">
        <v>273</v>
      </c>
      <c r="L11" t="s">
        <v>274</v>
      </c>
      <c r="P11" t="s">
        <v>275</v>
      </c>
      <c r="T11" t="s">
        <v>276</v>
      </c>
      <c r="X11" t="s">
        <v>277</v>
      </c>
      <c r="AB11" t="s">
        <v>278</v>
      </c>
      <c r="AF11" t="s">
        <v>279</v>
      </c>
      <c r="AJ11" t="s">
        <v>280</v>
      </c>
      <c r="AN11" t="s">
        <v>281</v>
      </c>
    </row>
    <row r="13" spans="1:40" ht="15">
      <c r="A13" s="2" t="s">
        <v>282</v>
      </c>
      <c r="D13" t="s">
        <v>283</v>
      </c>
      <c r="H13" t="s">
        <v>284</v>
      </c>
      <c r="L13" t="s">
        <v>285</v>
      </c>
      <c r="P13" t="s">
        <v>286</v>
      </c>
      <c r="T13" t="s">
        <v>287</v>
      </c>
      <c r="X13" t="s">
        <v>288</v>
      </c>
      <c r="AB13" t="s">
        <v>289</v>
      </c>
      <c r="AF13" t="s">
        <v>290</v>
      </c>
      <c r="AJ13" t="s">
        <v>284</v>
      </c>
      <c r="AN13" t="s">
        <v>284</v>
      </c>
    </row>
    <row r="15" spans="1:40" ht="15">
      <c r="A15" s="2" t="s">
        <v>291</v>
      </c>
      <c r="D15" t="s">
        <v>292</v>
      </c>
      <c r="H15" t="s">
        <v>293</v>
      </c>
      <c r="L15" t="s">
        <v>294</v>
      </c>
      <c r="P15" t="s">
        <v>293</v>
      </c>
      <c r="T15" t="s">
        <v>295</v>
      </c>
      <c r="X15" t="s">
        <v>296</v>
      </c>
      <c r="AB15" t="s">
        <v>297</v>
      </c>
      <c r="AF15" t="s">
        <v>296</v>
      </c>
      <c r="AJ15" t="s">
        <v>293</v>
      </c>
      <c r="AN15" t="s">
        <v>293</v>
      </c>
    </row>
    <row r="17" spans="1:40" ht="15">
      <c r="A17" t="s">
        <v>298</v>
      </c>
      <c r="D17" t="s">
        <v>299</v>
      </c>
      <c r="H17" t="s">
        <v>300</v>
      </c>
      <c r="L17" t="s">
        <v>301</v>
      </c>
      <c r="P17" t="s">
        <v>302</v>
      </c>
      <c r="T17" t="s">
        <v>303</v>
      </c>
      <c r="X17" t="s">
        <v>304</v>
      </c>
      <c r="AB17" t="s">
        <v>305</v>
      </c>
      <c r="AF17" t="s">
        <v>306</v>
      </c>
      <c r="AJ17" t="s">
        <v>307</v>
      </c>
      <c r="AN17" t="s">
        <v>308</v>
      </c>
    </row>
    <row r="19" spans="1:40" ht="15">
      <c r="A19" s="2" t="s">
        <v>309</v>
      </c>
      <c r="D19" t="s">
        <v>310</v>
      </c>
      <c r="H19" t="s">
        <v>311</v>
      </c>
      <c r="L19" t="s">
        <v>312</v>
      </c>
      <c r="P19" t="s">
        <v>288</v>
      </c>
      <c r="T19" t="s">
        <v>313</v>
      </c>
      <c r="X19" t="s">
        <v>313</v>
      </c>
      <c r="AB19" t="s">
        <v>313</v>
      </c>
      <c r="AF19" t="s">
        <v>313</v>
      </c>
      <c r="AJ19" t="s">
        <v>314</v>
      </c>
      <c r="AN19" t="s">
        <v>99</v>
      </c>
    </row>
  </sheetData>
  <sheetProtection selectLockedCells="1" selectUnlockedCells="1"/>
  <mergeCells count="22">
    <mergeCell ref="C3:H3"/>
    <mergeCell ref="K3:P3"/>
    <mergeCell ref="S3:X3"/>
    <mergeCell ref="AA3:AF3"/>
    <mergeCell ref="AI3:AJ3"/>
    <mergeCell ref="AM3:AN3"/>
    <mergeCell ref="C4:H4"/>
    <mergeCell ref="K4:P4"/>
    <mergeCell ref="S4:X4"/>
    <mergeCell ref="AA4:AF4"/>
    <mergeCell ref="AI4:AJ4"/>
    <mergeCell ref="AM4:AN4"/>
    <mergeCell ref="C5:D5"/>
    <mergeCell ref="G5:H5"/>
    <mergeCell ref="K5:L5"/>
    <mergeCell ref="O5:P5"/>
    <mergeCell ref="S5:T5"/>
    <mergeCell ref="W5:X5"/>
    <mergeCell ref="AA5:AB5"/>
    <mergeCell ref="AE5:AF5"/>
    <mergeCell ref="AI5:AJ5"/>
    <mergeCell ref="AM5:AN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Q12"/>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3.7109375" style="0" customWidth="1"/>
    <col min="4" max="4" width="8.7109375" style="0" customWidth="1"/>
    <col min="5" max="5" width="13.7109375" style="0" customWidth="1"/>
    <col min="6" max="6" width="8.7109375" style="0" customWidth="1"/>
    <col min="7" max="7" width="13.7109375" style="0" customWidth="1"/>
    <col min="8" max="8" width="8.7109375" style="0" customWidth="1"/>
    <col min="9" max="9" width="13.7109375" style="0" customWidth="1"/>
    <col min="10" max="10" width="8.7109375" style="0" customWidth="1"/>
    <col min="11" max="11" width="13.7109375" style="0" customWidth="1"/>
    <col min="12" max="12" width="8.7109375" style="0" customWidth="1"/>
    <col min="13" max="13" width="13.7109375" style="0" customWidth="1"/>
    <col min="14" max="14" width="8.7109375" style="0" customWidth="1"/>
    <col min="15" max="15" width="12.7109375" style="0" customWidth="1"/>
    <col min="16" max="16" width="8.7109375" style="0" customWidth="1"/>
    <col min="17" max="17" width="12.7109375" style="0" customWidth="1"/>
    <col min="18" max="16384" width="8.7109375" style="0" customWidth="1"/>
  </cols>
  <sheetData>
    <row r="3" spans="3:17" ht="15">
      <c r="C3" s="5" t="s">
        <v>315</v>
      </c>
      <c r="D3" s="5"/>
      <c r="E3" s="5"/>
      <c r="G3" s="5" t="s">
        <v>316</v>
      </c>
      <c r="H3" s="5"/>
      <c r="I3" s="5"/>
      <c r="K3" s="5" t="s">
        <v>317</v>
      </c>
      <c r="L3" s="5"/>
      <c r="M3" s="5"/>
      <c r="O3" s="5" t="s">
        <v>318</v>
      </c>
      <c r="P3" s="5"/>
      <c r="Q3" s="5"/>
    </row>
    <row r="4" spans="3:17" ht="15">
      <c r="C4" s="7" t="s">
        <v>319</v>
      </c>
      <c r="E4" s="7" t="s">
        <v>320</v>
      </c>
      <c r="G4" s="7" t="s">
        <v>319</v>
      </c>
      <c r="I4" s="7" t="s">
        <v>320</v>
      </c>
      <c r="K4" s="7" t="s">
        <v>319</v>
      </c>
      <c r="M4" s="7" t="s">
        <v>320</v>
      </c>
      <c r="O4" s="7" t="s">
        <v>319</v>
      </c>
      <c r="Q4" s="7" t="s">
        <v>320</v>
      </c>
    </row>
    <row r="6" ht="15">
      <c r="A6" s="7" t="s">
        <v>321</v>
      </c>
    </row>
    <row r="7" spans="1:17" ht="15">
      <c r="A7" t="s">
        <v>259</v>
      </c>
      <c r="C7" t="s">
        <v>322</v>
      </c>
      <c r="E7" t="s">
        <v>323</v>
      </c>
      <c r="G7" t="s">
        <v>324</v>
      </c>
      <c r="I7" t="s">
        <v>325</v>
      </c>
      <c r="K7" t="s">
        <v>326</v>
      </c>
      <c r="M7" t="s">
        <v>327</v>
      </c>
      <c r="O7" t="s">
        <v>328</v>
      </c>
      <c r="Q7" t="s">
        <v>329</v>
      </c>
    </row>
    <row r="8" spans="1:17" ht="15">
      <c r="A8" t="s">
        <v>260</v>
      </c>
      <c r="C8" t="s">
        <v>330</v>
      </c>
      <c r="E8" t="s">
        <v>331</v>
      </c>
      <c r="G8" t="s">
        <v>332</v>
      </c>
      <c r="I8" t="s">
        <v>333</v>
      </c>
      <c r="K8" t="s">
        <v>334</v>
      </c>
      <c r="M8" t="s">
        <v>335</v>
      </c>
      <c r="O8" t="s">
        <v>335</v>
      </c>
      <c r="Q8" t="s">
        <v>336</v>
      </c>
    </row>
    <row r="9" ht="15">
      <c r="A9" s="7" t="s">
        <v>337</v>
      </c>
    </row>
    <row r="10" spans="1:17" ht="15">
      <c r="A10" t="s">
        <v>259</v>
      </c>
      <c r="C10" t="s">
        <v>338</v>
      </c>
      <c r="E10" t="s">
        <v>339</v>
      </c>
      <c r="G10" t="s">
        <v>340</v>
      </c>
      <c r="I10" t="s">
        <v>341</v>
      </c>
      <c r="K10" t="s">
        <v>342</v>
      </c>
      <c r="M10" t="s">
        <v>343</v>
      </c>
      <c r="O10" t="s">
        <v>344</v>
      </c>
      <c r="Q10" t="s">
        <v>345</v>
      </c>
    </row>
    <row r="11" spans="1:17" ht="15">
      <c r="A11" t="s">
        <v>260</v>
      </c>
      <c r="C11" t="s">
        <v>332</v>
      </c>
      <c r="E11" t="s">
        <v>346</v>
      </c>
      <c r="G11" t="s">
        <v>347</v>
      </c>
      <c r="I11" t="s">
        <v>330</v>
      </c>
      <c r="K11" t="s">
        <v>348</v>
      </c>
      <c r="M11" t="s">
        <v>349</v>
      </c>
      <c r="O11" t="s">
        <v>350</v>
      </c>
      <c r="Q11" t="s">
        <v>351</v>
      </c>
    </row>
    <row r="12" spans="1:17" ht="15">
      <c r="A12" t="s">
        <v>352</v>
      </c>
      <c r="C12" t="s">
        <v>332</v>
      </c>
      <c r="E12" t="s">
        <v>346</v>
      </c>
      <c r="G12" t="s">
        <v>347</v>
      </c>
      <c r="I12" t="s">
        <v>330</v>
      </c>
      <c r="K12" t="s">
        <v>348</v>
      </c>
      <c r="M12" t="s">
        <v>349</v>
      </c>
      <c r="O12" t="s">
        <v>350</v>
      </c>
      <c r="Q12" t="s">
        <v>353</v>
      </c>
    </row>
  </sheetData>
  <sheetProtection selectLockedCells="1" selectUnlockedCells="1"/>
  <mergeCells count="4">
    <mergeCell ref="C3:E3"/>
    <mergeCell ref="G3:I3"/>
    <mergeCell ref="K3:M3"/>
    <mergeCell ref="O3:Q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23"/>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2" spans="1:6" ht="15" customHeight="1">
      <c r="A2" s="1" t="s">
        <v>354</v>
      </c>
      <c r="B2" s="1"/>
      <c r="C2" s="1"/>
      <c r="D2" s="1"/>
      <c r="E2" s="1"/>
      <c r="F2" s="1"/>
    </row>
    <row r="5" spans="3:8" ht="39.75" customHeight="1">
      <c r="C5" s="1" t="s">
        <v>355</v>
      </c>
      <c r="D5" s="1"/>
      <c r="G5" s="1" t="s">
        <v>356</v>
      </c>
      <c r="H5" s="1"/>
    </row>
    <row r="6" spans="3:8" ht="39.75" customHeight="1">
      <c r="C6" s="1" t="s">
        <v>357</v>
      </c>
      <c r="D6" s="1"/>
      <c r="G6" s="1" t="s">
        <v>357</v>
      </c>
      <c r="H6" s="1"/>
    </row>
    <row r="7" spans="3:8" ht="15">
      <c r="C7" s="5" t="s">
        <v>358</v>
      </c>
      <c r="D7" s="5"/>
      <c r="G7" s="5" t="s">
        <v>358</v>
      </c>
      <c r="H7" s="5"/>
    </row>
    <row r="9" spans="1:8" ht="15">
      <c r="A9" s="7" t="s">
        <v>359</v>
      </c>
      <c r="D9" t="s">
        <v>92</v>
      </c>
      <c r="H9" t="s">
        <v>360</v>
      </c>
    </row>
    <row r="10" spans="1:8" ht="15">
      <c r="A10" s="11" t="s">
        <v>361</v>
      </c>
      <c r="D10" t="s">
        <v>362</v>
      </c>
      <c r="H10" t="s">
        <v>363</v>
      </c>
    </row>
    <row r="11" spans="1:8" ht="15">
      <c r="A11" s="7" t="s">
        <v>364</v>
      </c>
      <c r="D11" t="s">
        <v>365</v>
      </c>
      <c r="H11" t="s">
        <v>366</v>
      </c>
    </row>
    <row r="12" ht="15">
      <c r="A12" s="7" t="s">
        <v>367</v>
      </c>
    </row>
    <row r="13" spans="1:8" ht="15">
      <c r="A13" t="s">
        <v>368</v>
      </c>
      <c r="D13" t="s">
        <v>139</v>
      </c>
      <c r="H13" t="s">
        <v>369</v>
      </c>
    </row>
    <row r="14" spans="1:8" ht="15">
      <c r="A14" t="s">
        <v>370</v>
      </c>
      <c r="D14" t="s">
        <v>371</v>
      </c>
      <c r="H14" t="s">
        <v>372</v>
      </c>
    </row>
    <row r="15" spans="1:8" ht="15">
      <c r="A15" t="s">
        <v>262</v>
      </c>
      <c r="D15" t="s">
        <v>373</v>
      </c>
      <c r="H15" t="s">
        <v>374</v>
      </c>
    </row>
    <row r="16" spans="1:8" ht="15">
      <c r="A16" t="s">
        <v>271</v>
      </c>
      <c r="D16" t="s">
        <v>375</v>
      </c>
      <c r="H16" t="s">
        <v>376</v>
      </c>
    </row>
    <row r="17" ht="15">
      <c r="A17" s="11" t="s">
        <v>377</v>
      </c>
    </row>
    <row r="18" spans="1:8" ht="15">
      <c r="A18" t="s">
        <v>378</v>
      </c>
      <c r="D18" t="s">
        <v>379</v>
      </c>
      <c r="H18" t="s">
        <v>379</v>
      </c>
    </row>
    <row r="19" spans="1:8" ht="15">
      <c r="A19" t="s">
        <v>380</v>
      </c>
      <c r="D19" t="s">
        <v>379</v>
      </c>
      <c r="H19" t="s">
        <v>379</v>
      </c>
    </row>
    <row r="20" spans="1:8" ht="15">
      <c r="A20" s="7" t="s">
        <v>381</v>
      </c>
      <c r="D20" t="s">
        <v>382</v>
      </c>
      <c r="H20" t="s">
        <v>383</v>
      </c>
    </row>
    <row r="21" ht="15">
      <c r="A21" s="11" t="s">
        <v>384</v>
      </c>
    </row>
    <row r="22" spans="1:8" ht="15">
      <c r="A22" t="s">
        <v>385</v>
      </c>
      <c r="D22" t="s">
        <v>386</v>
      </c>
      <c r="H22" t="s">
        <v>387</v>
      </c>
    </row>
    <row r="23" spans="1:8" ht="15">
      <c r="A23" t="s">
        <v>388</v>
      </c>
      <c r="D23" t="s">
        <v>389</v>
      </c>
      <c r="H23" t="s">
        <v>390</v>
      </c>
    </row>
  </sheetData>
  <sheetProtection selectLockedCells="1" selectUnlockedCells="1"/>
  <mergeCells count="7">
    <mergeCell ref="A2:F2"/>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16384" width="8.7109375" style="0" customWidth="1"/>
  </cols>
  <sheetData>
    <row r="2" spans="1:6" ht="15" customHeight="1">
      <c r="A2" s="1" t="s">
        <v>391</v>
      </c>
      <c r="B2" s="1"/>
      <c r="C2" s="1"/>
      <c r="D2" s="1"/>
      <c r="E2" s="1"/>
      <c r="F2" s="1"/>
    </row>
    <row r="5" spans="1:4" ht="15">
      <c r="A5" s="7" t="s">
        <v>392</v>
      </c>
      <c r="C5" s="5" t="s">
        <v>225</v>
      </c>
      <c r="D5" s="5"/>
    </row>
    <row r="7" spans="1:4" ht="15">
      <c r="A7" t="s">
        <v>226</v>
      </c>
      <c r="D7" s="12">
        <v>0.9658</v>
      </c>
    </row>
    <row r="8" spans="1:4" ht="15">
      <c r="A8" t="s">
        <v>393</v>
      </c>
      <c r="D8" s="12">
        <v>0.9714</v>
      </c>
    </row>
    <row r="9" spans="1:4" ht="15">
      <c r="A9" t="s">
        <v>394</v>
      </c>
      <c r="D9" s="12">
        <v>0.9632</v>
      </c>
    </row>
    <row r="10" spans="1:4" ht="15">
      <c r="A10" t="s">
        <v>395</v>
      </c>
      <c r="D10" s="12">
        <v>0.9324</v>
      </c>
    </row>
    <row r="11" spans="1:4" ht="15">
      <c r="A11" t="s">
        <v>396</v>
      </c>
      <c r="D11" s="12">
        <v>0.9028</v>
      </c>
    </row>
    <row r="12" spans="1:4" ht="15">
      <c r="A12" t="s">
        <v>397</v>
      </c>
      <c r="D12" s="12">
        <v>0.9668</v>
      </c>
    </row>
    <row r="13" spans="1:4" ht="15">
      <c r="A13" t="s">
        <v>398</v>
      </c>
      <c r="D13" s="12">
        <v>0.9396</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55.7109375" style="0" customWidth="1"/>
    <col min="4" max="16384" width="8.7109375" style="0" customWidth="1"/>
  </cols>
  <sheetData>
    <row r="2" spans="1:6" ht="15" customHeight="1">
      <c r="A2" s="1" t="s">
        <v>399</v>
      </c>
      <c r="B2" s="1"/>
      <c r="C2" s="1"/>
      <c r="D2" s="1"/>
      <c r="E2" s="1"/>
      <c r="F2" s="1"/>
    </row>
    <row r="5" spans="2:3" ht="15">
      <c r="B5" t="s">
        <v>400</v>
      </c>
      <c r="C5" t="s">
        <v>401</v>
      </c>
    </row>
    <row r="7" spans="2:3" ht="15">
      <c r="B7" t="s">
        <v>400</v>
      </c>
      <c r="C7" s="7" t="s">
        <v>402</v>
      </c>
    </row>
    <row r="9" spans="2:3" ht="15">
      <c r="B9" t="s">
        <v>400</v>
      </c>
      <c r="C9" t="s">
        <v>403</v>
      </c>
    </row>
    <row r="11" spans="2:3" ht="15">
      <c r="B11" t="s">
        <v>400</v>
      </c>
      <c r="C11" t="s">
        <v>404</v>
      </c>
    </row>
    <row r="13" spans="2:3" ht="15">
      <c r="B13" t="s">
        <v>400</v>
      </c>
      <c r="C13" t="s">
        <v>405</v>
      </c>
    </row>
    <row r="15" spans="2:3" ht="15">
      <c r="B15" t="s">
        <v>400</v>
      </c>
      <c r="C15" t="s">
        <v>406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L18"/>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10.7109375" style="0" customWidth="1"/>
    <col min="13" max="16384" width="8.7109375" style="0" customWidth="1"/>
  </cols>
  <sheetData>
    <row r="3" spans="3:12" ht="39.75" customHeight="1">
      <c r="C3" s="1" t="s">
        <v>407</v>
      </c>
      <c r="D3" s="1"/>
      <c r="E3" s="1"/>
      <c r="F3" s="1"/>
      <c r="G3" s="1"/>
      <c r="H3" s="1"/>
      <c r="K3" s="1" t="s">
        <v>408</v>
      </c>
      <c r="L3" s="1"/>
    </row>
    <row r="4" spans="3:12" ht="15">
      <c r="C4" s="5" t="s">
        <v>27</v>
      </c>
      <c r="D4" s="5"/>
      <c r="G4" s="5" t="s">
        <v>28</v>
      </c>
      <c r="H4" s="5"/>
      <c r="K4" s="5" t="s">
        <v>409</v>
      </c>
      <c r="L4" s="5"/>
    </row>
    <row r="6" spans="1:12" ht="15">
      <c r="A6" s="2" t="s">
        <v>410</v>
      </c>
      <c r="D6" t="s">
        <v>411</v>
      </c>
      <c r="H6" t="s">
        <v>412</v>
      </c>
      <c r="L6" s="12">
        <v>0.9658</v>
      </c>
    </row>
    <row r="8" spans="1:12" ht="15">
      <c r="A8" s="7" t="s">
        <v>413</v>
      </c>
      <c r="D8" t="s">
        <v>414</v>
      </c>
      <c r="H8" t="s">
        <v>415</v>
      </c>
      <c r="L8" s="12">
        <v>1.2232</v>
      </c>
    </row>
    <row r="9" spans="1:12" ht="15">
      <c r="A9" t="s">
        <v>416</v>
      </c>
      <c r="D9" t="s">
        <v>411</v>
      </c>
      <c r="H9" t="s">
        <v>412</v>
      </c>
      <c r="L9" s="12">
        <v>0.9673</v>
      </c>
    </row>
    <row r="11" spans="1:12" ht="15">
      <c r="A11" t="s">
        <v>417</v>
      </c>
      <c r="D11" t="s">
        <v>418</v>
      </c>
      <c r="H11" t="s">
        <v>419</v>
      </c>
      <c r="L11" s="12">
        <v>0.9359999999999999</v>
      </c>
    </row>
    <row r="12" spans="1:12" ht="15">
      <c r="A12" t="s">
        <v>420</v>
      </c>
      <c r="D12" t="s">
        <v>383</v>
      </c>
      <c r="H12" t="s">
        <v>382</v>
      </c>
      <c r="L12" s="12">
        <v>0.874</v>
      </c>
    </row>
    <row r="13" spans="1:12" ht="15">
      <c r="A13" t="s">
        <v>421</v>
      </c>
      <c r="D13" t="s">
        <v>422</v>
      </c>
      <c r="H13" t="s">
        <v>423</v>
      </c>
      <c r="L13" s="12">
        <v>1.0661</v>
      </c>
    </row>
    <row r="15" spans="1:12" ht="15">
      <c r="A15" t="s">
        <v>424</v>
      </c>
      <c r="D15" t="s">
        <v>425</v>
      </c>
      <c r="H15" t="s">
        <v>426</v>
      </c>
      <c r="L15" s="12">
        <v>0.8551000000000001</v>
      </c>
    </row>
    <row r="16" spans="1:12" ht="15">
      <c r="A16" t="s">
        <v>427</v>
      </c>
      <c r="D16" t="s">
        <v>139</v>
      </c>
      <c r="H16" t="s">
        <v>369</v>
      </c>
      <c r="L16" s="12">
        <v>1.0531</v>
      </c>
    </row>
    <row r="17" spans="1:12" ht="15">
      <c r="A17" t="s">
        <v>428</v>
      </c>
      <c r="D17" t="s">
        <v>429</v>
      </c>
      <c r="H17" t="s">
        <v>430</v>
      </c>
      <c r="L17" s="12">
        <v>0.9568000000000001</v>
      </c>
    </row>
    <row r="18" spans="1:12" ht="15">
      <c r="A18" t="s">
        <v>431</v>
      </c>
      <c r="D18" t="s">
        <v>432</v>
      </c>
      <c r="H18" t="s">
        <v>433</v>
      </c>
      <c r="L18" s="12">
        <v>0.9469000000000001</v>
      </c>
    </row>
  </sheetData>
  <sheetProtection selectLockedCells="1" selectUnlockedCells="1"/>
  <mergeCells count="5">
    <mergeCell ref="C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X20"/>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434</v>
      </c>
      <c r="B2" s="1"/>
      <c r="C2" s="1"/>
      <c r="D2" s="1"/>
      <c r="E2" s="1"/>
      <c r="F2" s="1"/>
    </row>
    <row r="5" spans="3:24" ht="15">
      <c r="C5" s="5" t="s">
        <v>435</v>
      </c>
      <c r="D5" s="5"/>
      <c r="E5" s="5"/>
      <c r="F5" s="5"/>
      <c r="G5" s="5"/>
      <c r="H5" s="5"/>
      <c r="I5" s="5"/>
      <c r="J5" s="5"/>
      <c r="K5" s="5"/>
      <c r="L5" s="5"/>
      <c r="O5" s="5" t="s">
        <v>436</v>
      </c>
      <c r="P5" s="5"/>
      <c r="Q5" s="5"/>
      <c r="R5" s="5"/>
      <c r="S5" s="5"/>
      <c r="T5" s="5"/>
      <c r="U5" s="5"/>
      <c r="V5" s="5"/>
      <c r="W5" s="5"/>
      <c r="X5" s="5"/>
    </row>
    <row r="6" spans="3:24" ht="15">
      <c r="C6" s="5" t="s">
        <v>248</v>
      </c>
      <c r="D6" s="5"/>
      <c r="G6" s="5" t="s">
        <v>250</v>
      </c>
      <c r="H6" s="5"/>
      <c r="K6" s="5" t="s">
        <v>437</v>
      </c>
      <c r="L6" s="5"/>
      <c r="O6" s="5" t="s">
        <v>248</v>
      </c>
      <c r="P6" s="5"/>
      <c r="S6" s="5" t="s">
        <v>250</v>
      </c>
      <c r="T6" s="5"/>
      <c r="W6" s="5" t="s">
        <v>437</v>
      </c>
      <c r="X6" s="5"/>
    </row>
    <row r="8" ht="15">
      <c r="A8" s="7" t="s">
        <v>36</v>
      </c>
    </row>
    <row r="9" spans="1:24" ht="15">
      <c r="A9" t="s">
        <v>438</v>
      </c>
      <c r="C9" s="6">
        <v>70</v>
      </c>
      <c r="D9" s="6"/>
      <c r="G9" s="6">
        <v>59.98</v>
      </c>
      <c r="H9" s="6"/>
      <c r="K9" s="6">
        <v>0.075</v>
      </c>
      <c r="L9" s="6"/>
      <c r="O9" s="6">
        <v>53.36</v>
      </c>
      <c r="P9" s="6"/>
      <c r="S9" s="6">
        <v>46.15</v>
      </c>
      <c r="T9" s="6"/>
      <c r="W9" s="6">
        <v>0.02</v>
      </c>
      <c r="X9" s="6"/>
    </row>
    <row r="10" spans="1:24" ht="15">
      <c r="A10" t="s">
        <v>439</v>
      </c>
      <c r="D10" s="12">
        <v>66.48</v>
      </c>
      <c r="H10" s="12">
        <v>56.93</v>
      </c>
      <c r="L10" s="12">
        <v>0.15</v>
      </c>
      <c r="P10" s="12">
        <v>48.08</v>
      </c>
      <c r="T10" s="12">
        <v>42.9</v>
      </c>
      <c r="X10" s="12">
        <v>0.02</v>
      </c>
    </row>
    <row r="11" spans="1:24" ht="15">
      <c r="A11" t="s">
        <v>440</v>
      </c>
      <c r="D11" s="12">
        <v>70.02</v>
      </c>
      <c r="H11" s="12">
        <v>60.56</v>
      </c>
      <c r="L11" s="12">
        <v>0.15</v>
      </c>
      <c r="P11" s="12">
        <v>54.58</v>
      </c>
      <c r="T11" s="12">
        <v>46.73</v>
      </c>
      <c r="X11" s="12">
        <v>0.02</v>
      </c>
    </row>
    <row r="12" spans="1:24" ht="15">
      <c r="A12" t="s">
        <v>441</v>
      </c>
      <c r="D12" s="12">
        <v>67.75</v>
      </c>
      <c r="H12" s="12">
        <v>56.7</v>
      </c>
      <c r="L12" s="12">
        <v>0.15</v>
      </c>
      <c r="P12" s="12">
        <v>60.38</v>
      </c>
      <c r="T12" s="12">
        <v>47.4</v>
      </c>
      <c r="X12" s="12">
        <v>0.02</v>
      </c>
    </row>
    <row r="13" ht="15">
      <c r="A13" s="7" t="s">
        <v>35</v>
      </c>
    </row>
    <row r="14" spans="1:24" ht="15">
      <c r="A14" t="s">
        <v>438</v>
      </c>
      <c r="C14" s="6">
        <v>72.73</v>
      </c>
      <c r="D14" s="6"/>
      <c r="G14" s="6">
        <v>62.01</v>
      </c>
      <c r="H14" s="6"/>
      <c r="K14" s="6">
        <v>0.25</v>
      </c>
      <c r="L14" s="6"/>
      <c r="O14" s="6">
        <v>61.41</v>
      </c>
      <c r="P14" s="6"/>
      <c r="S14" s="6">
        <v>54.53</v>
      </c>
      <c r="T14" s="6"/>
      <c r="W14" s="6">
        <v>0.02</v>
      </c>
      <c r="X14" s="6"/>
    </row>
    <row r="15" spans="1:24" ht="15">
      <c r="A15" t="s">
        <v>439</v>
      </c>
      <c r="D15" s="12">
        <v>71.48</v>
      </c>
      <c r="H15" s="12">
        <v>63.05</v>
      </c>
      <c r="L15" s="12">
        <v>0.25</v>
      </c>
      <c r="P15" s="12">
        <v>65.8</v>
      </c>
      <c r="T15" s="12">
        <v>57.68</v>
      </c>
      <c r="X15" s="12">
        <v>0.02</v>
      </c>
    </row>
    <row r="16" spans="1:24" ht="15">
      <c r="A16" t="s">
        <v>440</v>
      </c>
      <c r="D16" s="12">
        <v>65.29</v>
      </c>
      <c r="H16" s="12">
        <v>53.96</v>
      </c>
      <c r="L16" s="12">
        <v>0.25</v>
      </c>
      <c r="P16" s="12">
        <v>65.18</v>
      </c>
      <c r="T16" s="12">
        <v>57.95</v>
      </c>
      <c r="X16" s="12">
        <v>0.02</v>
      </c>
    </row>
    <row r="17" spans="1:24" ht="15">
      <c r="A17" t="s">
        <v>441</v>
      </c>
      <c r="D17" s="12">
        <v>63.5</v>
      </c>
      <c r="H17" s="12">
        <v>56.22</v>
      </c>
      <c r="L17" s="12">
        <v>0.25</v>
      </c>
      <c r="P17" s="12">
        <v>62.08</v>
      </c>
      <c r="T17" s="12">
        <v>51.61</v>
      </c>
      <c r="X17" s="12">
        <v>0.02</v>
      </c>
    </row>
    <row r="18" ht="15">
      <c r="A18" s="7" t="s">
        <v>442</v>
      </c>
    </row>
    <row r="19" spans="1:24" ht="15">
      <c r="A19" t="s">
        <v>438</v>
      </c>
      <c r="C19" s="6">
        <v>70.1</v>
      </c>
      <c r="D19" s="6"/>
      <c r="G19" s="6">
        <v>54.59</v>
      </c>
      <c r="H19" s="6"/>
      <c r="K19" s="6">
        <v>0.25</v>
      </c>
      <c r="L19" s="6"/>
      <c r="O19" s="6">
        <v>67.35</v>
      </c>
      <c r="P19" s="6"/>
      <c r="S19" s="6">
        <v>51.68</v>
      </c>
      <c r="T19" s="6"/>
      <c r="W19" s="6">
        <v>0.02</v>
      </c>
      <c r="X19" s="6"/>
    </row>
    <row r="20" spans="1:24" ht="15">
      <c r="A20" s="2" t="s">
        <v>443</v>
      </c>
      <c r="D20" s="12">
        <v>58.8</v>
      </c>
      <c r="H20" s="12">
        <v>56.96</v>
      </c>
      <c r="L20" t="s">
        <v>444</v>
      </c>
      <c r="P20" s="12">
        <v>54.84</v>
      </c>
      <c r="T20" s="12">
        <v>53.13</v>
      </c>
      <c r="X20" t="s">
        <v>444</v>
      </c>
    </row>
  </sheetData>
  <sheetProtection selectLockedCells="1" selectUnlockedCells="1"/>
  <mergeCells count="27">
    <mergeCell ref="A2:F2"/>
    <mergeCell ref="C5:L5"/>
    <mergeCell ref="O5:X5"/>
    <mergeCell ref="C6:D6"/>
    <mergeCell ref="G6:H6"/>
    <mergeCell ref="K6:L6"/>
    <mergeCell ref="O6:P6"/>
    <mergeCell ref="S6:T6"/>
    <mergeCell ref="W6:X6"/>
    <mergeCell ref="C9:D9"/>
    <mergeCell ref="G9:H9"/>
    <mergeCell ref="K9:L9"/>
    <mergeCell ref="O9:P9"/>
    <mergeCell ref="S9:T9"/>
    <mergeCell ref="W9:X9"/>
    <mergeCell ref="C14:D14"/>
    <mergeCell ref="G14:H14"/>
    <mergeCell ref="K14:L14"/>
    <mergeCell ref="O14:P14"/>
    <mergeCell ref="S14:T14"/>
    <mergeCell ref="W14:X14"/>
    <mergeCell ref="C19:D19"/>
    <mergeCell ref="G19:H19"/>
    <mergeCell ref="K19:L19"/>
    <mergeCell ref="O19:P19"/>
    <mergeCell ref="S19:T19"/>
    <mergeCell ref="W19:X19"/>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28.7109375" style="0" customWidth="1"/>
    <col min="4" max="16384" width="8.7109375" style="0" customWidth="1"/>
  </cols>
  <sheetData>
    <row r="3" spans="1:3" ht="15">
      <c r="A3" s="2" t="s">
        <v>15</v>
      </c>
      <c r="C3" t="s">
        <v>16</v>
      </c>
    </row>
    <row r="4" spans="1:3" ht="15">
      <c r="A4" t="s">
        <v>17</v>
      </c>
      <c r="C4" t="s">
        <v>18</v>
      </c>
    </row>
    <row r="5" spans="1:3" ht="15">
      <c r="A5" t="s">
        <v>19</v>
      </c>
      <c r="C5" t="s">
        <v>20</v>
      </c>
    </row>
    <row r="6" spans="1:3" ht="15">
      <c r="A6" s="2" t="s">
        <v>21</v>
      </c>
      <c r="C6" s="2" t="s">
        <v>22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T60"/>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6.7109375" style="0" customWidth="1"/>
    <col min="14" max="15" width="8.7109375" style="0" customWidth="1"/>
    <col min="16" max="16" width="10.7109375" style="0" customWidth="1"/>
    <col min="17" max="17" width="4.7109375" style="0" customWidth="1"/>
    <col min="18" max="19" width="8.7109375" style="0" customWidth="1"/>
    <col min="20" max="20" width="10.7109375" style="0" customWidth="1"/>
    <col min="21" max="16384" width="8.7109375" style="0" customWidth="1"/>
  </cols>
  <sheetData>
    <row r="2" spans="1:6" ht="15" customHeight="1">
      <c r="A2" s="1" t="s">
        <v>445</v>
      </c>
      <c r="B2" s="1"/>
      <c r="C2" s="1"/>
      <c r="D2" s="1"/>
      <c r="E2" s="1"/>
      <c r="F2" s="1"/>
    </row>
    <row r="5" spans="3:20" ht="39.75" customHeight="1">
      <c r="C5" s="14"/>
      <c r="D5" s="14"/>
      <c r="G5" s="14"/>
      <c r="H5" s="14"/>
      <c r="K5" s="14"/>
      <c r="L5" s="14"/>
      <c r="O5" s="1" t="s">
        <v>187</v>
      </c>
      <c r="P5" s="1"/>
      <c r="S5" s="1" t="s">
        <v>187</v>
      </c>
      <c r="T5" s="1"/>
    </row>
    <row r="6" spans="3:20" ht="39.75" customHeight="1">
      <c r="C6" s="1" t="s">
        <v>188</v>
      </c>
      <c r="D6" s="1"/>
      <c r="G6" s="1" t="s">
        <v>188</v>
      </c>
      <c r="H6" s="1"/>
      <c r="K6" s="14"/>
      <c r="L6" s="14"/>
      <c r="O6" s="1" t="s">
        <v>189</v>
      </c>
      <c r="P6" s="1"/>
      <c r="S6" s="1" t="s">
        <v>189</v>
      </c>
      <c r="T6" s="1"/>
    </row>
    <row r="7" spans="3:20" ht="15">
      <c r="C7" s="5" t="s">
        <v>27</v>
      </c>
      <c r="D7" s="5"/>
      <c r="G7" s="5" t="s">
        <v>28</v>
      </c>
      <c r="H7" s="5"/>
      <c r="K7" s="5" t="s">
        <v>446</v>
      </c>
      <c r="L7" s="5"/>
      <c r="O7" s="5" t="s">
        <v>447</v>
      </c>
      <c r="P7" s="5"/>
      <c r="S7" s="5" t="s">
        <v>190</v>
      </c>
      <c r="T7" s="5"/>
    </row>
    <row r="8" spans="3:20" ht="15">
      <c r="C8" s="5" t="s">
        <v>448</v>
      </c>
      <c r="D8" s="5"/>
      <c r="E8" s="5"/>
      <c r="F8" s="5"/>
      <c r="G8" s="5"/>
      <c r="H8" s="5"/>
      <c r="I8" s="5"/>
      <c r="J8" s="5"/>
      <c r="K8" s="5"/>
      <c r="L8" s="5"/>
      <c r="M8" s="5"/>
      <c r="N8" s="5"/>
      <c r="O8" s="5"/>
      <c r="P8" s="5"/>
      <c r="Q8" s="5"/>
      <c r="R8" s="5"/>
      <c r="S8" s="5"/>
      <c r="T8" s="5"/>
    </row>
    <row r="10" ht="15">
      <c r="A10" s="7" t="s">
        <v>381</v>
      </c>
    </row>
    <row r="11" spans="1:20" ht="15">
      <c r="A11" s="2" t="s">
        <v>449</v>
      </c>
      <c r="C11" s="8">
        <v>5250</v>
      </c>
      <c r="D11" s="8"/>
      <c r="G11" s="8">
        <v>4976</v>
      </c>
      <c r="H11" s="8"/>
      <c r="K11" s="14" t="s">
        <v>450</v>
      </c>
      <c r="L11" s="14"/>
      <c r="O11" s="14" t="s">
        <v>450</v>
      </c>
      <c r="P11" s="14"/>
      <c r="S11" s="8">
        <v>10226</v>
      </c>
      <c r="T11" s="8"/>
    </row>
    <row r="12" spans="1:20" ht="15">
      <c r="A12" s="2" t="s">
        <v>451</v>
      </c>
      <c r="D12" t="s">
        <v>444</v>
      </c>
      <c r="H12" s="9">
        <v>84</v>
      </c>
      <c r="L12" t="s">
        <v>444</v>
      </c>
      <c r="P12" s="9">
        <v>3</v>
      </c>
      <c r="Q12" t="s">
        <v>452</v>
      </c>
      <c r="T12" s="9">
        <v>87</v>
      </c>
    </row>
    <row r="13" spans="1:20" ht="15">
      <c r="A13" t="s">
        <v>453</v>
      </c>
      <c r="D13" t="s">
        <v>444</v>
      </c>
      <c r="H13" s="9">
        <v>128</v>
      </c>
      <c r="L13" t="s">
        <v>444</v>
      </c>
      <c r="P13" t="s">
        <v>444</v>
      </c>
      <c r="T13" s="9">
        <v>128</v>
      </c>
    </row>
    <row r="14" spans="1:20" ht="15">
      <c r="A14" t="s">
        <v>454</v>
      </c>
      <c r="D14" s="9">
        <v>2</v>
      </c>
      <c r="H14" s="9">
        <v>298</v>
      </c>
      <c r="L14" t="s">
        <v>444</v>
      </c>
      <c r="P14" t="s">
        <v>444</v>
      </c>
      <c r="T14" s="9">
        <v>300</v>
      </c>
    </row>
    <row r="15" spans="1:20" ht="15">
      <c r="A15" t="s">
        <v>455</v>
      </c>
      <c r="D15" t="s">
        <v>444</v>
      </c>
      <c r="H15" s="9">
        <v>239</v>
      </c>
      <c r="L15" t="s">
        <v>444</v>
      </c>
      <c r="P15" t="s">
        <v>444</v>
      </c>
      <c r="T15" s="9">
        <v>239</v>
      </c>
    </row>
    <row r="16" spans="1:20" ht="15">
      <c r="A16" t="s">
        <v>456</v>
      </c>
      <c r="D16" t="s">
        <v>444</v>
      </c>
      <c r="H16" s="9">
        <v>20</v>
      </c>
      <c r="L16" t="s">
        <v>444</v>
      </c>
      <c r="P16" t="s">
        <v>444</v>
      </c>
      <c r="T16" s="9">
        <v>20</v>
      </c>
    </row>
    <row r="18" spans="1:20" ht="15">
      <c r="A18" s="7" t="s">
        <v>62</v>
      </c>
      <c r="D18" s="9">
        <v>5252</v>
      </c>
      <c r="H18" s="9">
        <v>5745</v>
      </c>
      <c r="L18" t="s">
        <v>444</v>
      </c>
      <c r="P18" s="9">
        <v>3</v>
      </c>
      <c r="T18" s="9">
        <v>11000</v>
      </c>
    </row>
    <row r="19" spans="1:20" ht="15">
      <c r="A19" t="s">
        <v>457</v>
      </c>
      <c r="D19" s="9">
        <v>294</v>
      </c>
      <c r="H19" s="9">
        <v>58</v>
      </c>
      <c r="L19" t="s">
        <v>444</v>
      </c>
      <c r="P19" s="9">
        <v>901</v>
      </c>
      <c r="Q19" t="s">
        <v>458</v>
      </c>
      <c r="T19" s="9">
        <v>1253</v>
      </c>
    </row>
    <row r="20" spans="1:20" ht="15">
      <c r="A20" t="s">
        <v>459</v>
      </c>
      <c r="D20" s="9">
        <v>65</v>
      </c>
      <c r="H20" s="9">
        <v>63</v>
      </c>
      <c r="L20" t="s">
        <v>444</v>
      </c>
      <c r="P20" t="s">
        <v>444</v>
      </c>
      <c r="T20" s="9">
        <v>128</v>
      </c>
    </row>
    <row r="21" spans="1:20" ht="15">
      <c r="A21" t="s">
        <v>460</v>
      </c>
      <c r="D21" s="9">
        <v>13</v>
      </c>
      <c r="H21" s="9">
        <v>222</v>
      </c>
      <c r="L21" t="s">
        <v>444</v>
      </c>
      <c r="P21" t="s">
        <v>461</v>
      </c>
      <c r="Q21" t="s">
        <v>462</v>
      </c>
      <c r="T21" s="9">
        <v>13</v>
      </c>
    </row>
    <row r="22" spans="1:20" ht="15">
      <c r="A22" s="2" t="s">
        <v>463</v>
      </c>
      <c r="D22" s="9">
        <v>656</v>
      </c>
      <c r="H22" s="9">
        <v>619</v>
      </c>
      <c r="L22" t="s">
        <v>444</v>
      </c>
      <c r="P22" s="9">
        <v>450</v>
      </c>
      <c r="Q22" t="s">
        <v>464</v>
      </c>
      <c r="T22" s="9">
        <v>824</v>
      </c>
    </row>
    <row r="23" spans="16:17" ht="15">
      <c r="P23" t="s">
        <v>465</v>
      </c>
      <c r="Q23" t="s">
        <v>466</v>
      </c>
    </row>
    <row r="24" spans="1:20" ht="15">
      <c r="A24" s="2" t="s">
        <v>467</v>
      </c>
      <c r="D24" s="9">
        <v>13</v>
      </c>
      <c r="H24" s="9">
        <v>12</v>
      </c>
      <c r="L24" t="s">
        <v>444</v>
      </c>
      <c r="P24" t="s">
        <v>444</v>
      </c>
      <c r="T24" s="9">
        <v>25</v>
      </c>
    </row>
    <row r="25" spans="1:20" ht="15">
      <c r="A25" t="s">
        <v>468</v>
      </c>
      <c r="D25" s="9">
        <v>10</v>
      </c>
      <c r="H25" t="s">
        <v>444</v>
      </c>
      <c r="L25" t="s">
        <v>444</v>
      </c>
      <c r="P25" t="s">
        <v>444</v>
      </c>
      <c r="T25" s="9">
        <v>10</v>
      </c>
    </row>
    <row r="26" spans="1:20" ht="15">
      <c r="A26" t="s">
        <v>469</v>
      </c>
      <c r="D26" t="s">
        <v>444</v>
      </c>
      <c r="H26" s="9">
        <v>809</v>
      </c>
      <c r="L26" t="s">
        <v>470</v>
      </c>
      <c r="M26" t="s">
        <v>471</v>
      </c>
      <c r="P26" t="s">
        <v>444</v>
      </c>
      <c r="T26" t="s">
        <v>444</v>
      </c>
    </row>
    <row r="27" spans="1:20" ht="15">
      <c r="A27" t="s">
        <v>472</v>
      </c>
      <c r="D27" t="s">
        <v>444</v>
      </c>
      <c r="H27" s="9">
        <v>56</v>
      </c>
      <c r="L27" t="s">
        <v>473</v>
      </c>
      <c r="M27" t="s">
        <v>474</v>
      </c>
      <c r="P27" t="s">
        <v>444</v>
      </c>
      <c r="T27" t="s">
        <v>444</v>
      </c>
    </row>
    <row r="28" spans="1:20" ht="15">
      <c r="A28" t="s">
        <v>475</v>
      </c>
      <c r="D28" s="9">
        <v>33</v>
      </c>
      <c r="H28" s="9">
        <v>34</v>
      </c>
      <c r="L28" t="s">
        <v>444</v>
      </c>
      <c r="P28" t="s">
        <v>444</v>
      </c>
      <c r="T28" s="9">
        <v>67</v>
      </c>
    </row>
    <row r="29" spans="1:20" ht="15">
      <c r="A29" t="s">
        <v>476</v>
      </c>
      <c r="D29" s="9">
        <v>8</v>
      </c>
      <c r="H29" t="s">
        <v>444</v>
      </c>
      <c r="L29" t="s">
        <v>444</v>
      </c>
      <c r="P29" s="9">
        <v>851</v>
      </c>
      <c r="Q29" t="s">
        <v>477</v>
      </c>
      <c r="T29" s="9">
        <v>859</v>
      </c>
    </row>
    <row r="30" spans="1:20" ht="15">
      <c r="A30" t="s">
        <v>478</v>
      </c>
      <c r="D30" s="9">
        <v>9</v>
      </c>
      <c r="H30" t="s">
        <v>444</v>
      </c>
      <c r="L30" t="s">
        <v>444</v>
      </c>
      <c r="P30" s="9">
        <v>227</v>
      </c>
      <c r="Q30" t="s">
        <v>479</v>
      </c>
      <c r="T30" s="9">
        <v>236</v>
      </c>
    </row>
    <row r="31" spans="1:20" ht="15">
      <c r="A31" t="s">
        <v>480</v>
      </c>
      <c r="D31" s="9">
        <v>269</v>
      </c>
      <c r="H31" s="9">
        <v>311</v>
      </c>
      <c r="L31" s="9">
        <v>56</v>
      </c>
      <c r="M31" t="s">
        <v>481</v>
      </c>
      <c r="P31" t="s">
        <v>444</v>
      </c>
      <c r="T31" s="9">
        <v>636</v>
      </c>
    </row>
    <row r="33" spans="1:20" ht="15">
      <c r="A33" s="7" t="s">
        <v>63</v>
      </c>
      <c r="C33" s="8">
        <v>6622</v>
      </c>
      <c r="D33" s="8"/>
      <c r="G33" s="8">
        <v>7929</v>
      </c>
      <c r="H33" s="8"/>
      <c r="K33" s="15">
        <v>-809</v>
      </c>
      <c r="L33" s="15"/>
      <c r="O33" s="8">
        <v>1309</v>
      </c>
      <c r="P33" s="8"/>
      <c r="S33" s="8">
        <v>15051</v>
      </c>
      <c r="T33" s="8"/>
    </row>
    <row r="36" ht="15">
      <c r="A36" s="7" t="s">
        <v>482</v>
      </c>
    </row>
    <row r="37" spans="1:20" ht="15">
      <c r="A37" t="s">
        <v>64</v>
      </c>
      <c r="C37" s="8">
        <v>1126</v>
      </c>
      <c r="D37" s="8"/>
      <c r="G37" s="8">
        <v>842</v>
      </c>
      <c r="H37" s="8"/>
      <c r="K37" s="14" t="s">
        <v>450</v>
      </c>
      <c r="L37" s="14"/>
      <c r="O37" s="14" t="s">
        <v>450</v>
      </c>
      <c r="P37" s="14"/>
      <c r="S37" s="8">
        <v>1968</v>
      </c>
      <c r="T37" s="8"/>
    </row>
    <row r="38" spans="1:20" ht="15">
      <c r="A38" t="s">
        <v>132</v>
      </c>
      <c r="D38" s="9">
        <v>190</v>
      </c>
      <c r="H38" s="9">
        <v>944</v>
      </c>
      <c r="L38" t="s">
        <v>444</v>
      </c>
      <c r="P38" t="s">
        <v>444</v>
      </c>
      <c r="T38" s="9">
        <v>1134</v>
      </c>
    </row>
    <row r="39" spans="1:20" ht="15">
      <c r="A39" t="s">
        <v>183</v>
      </c>
      <c r="D39" s="9">
        <v>781</v>
      </c>
      <c r="H39" s="9">
        <v>748</v>
      </c>
      <c r="L39" t="s">
        <v>444</v>
      </c>
      <c r="P39" s="9">
        <v>13</v>
      </c>
      <c r="Q39" t="s">
        <v>483</v>
      </c>
      <c r="T39" s="9">
        <v>1542</v>
      </c>
    </row>
    <row r="40" spans="1:20" ht="15">
      <c r="A40" t="s">
        <v>484</v>
      </c>
      <c r="D40" t="s">
        <v>444</v>
      </c>
      <c r="H40" s="9">
        <v>1130</v>
      </c>
      <c r="L40" t="s">
        <v>485</v>
      </c>
      <c r="M40" t="s">
        <v>471</v>
      </c>
      <c r="P40" t="s">
        <v>444</v>
      </c>
      <c r="T40" t="s">
        <v>444</v>
      </c>
    </row>
    <row r="41" spans="1:20" ht="15">
      <c r="A41" s="2" t="s">
        <v>486</v>
      </c>
      <c r="D41" t="s">
        <v>444</v>
      </c>
      <c r="H41" s="9">
        <v>197</v>
      </c>
      <c r="L41" t="s">
        <v>487</v>
      </c>
      <c r="M41" t="s">
        <v>488</v>
      </c>
      <c r="P41" t="s">
        <v>444</v>
      </c>
      <c r="T41" t="s">
        <v>444</v>
      </c>
    </row>
    <row r="42" spans="1:20" ht="15">
      <c r="A42" t="s">
        <v>489</v>
      </c>
      <c r="D42" s="9">
        <v>229</v>
      </c>
      <c r="H42" t="s">
        <v>444</v>
      </c>
      <c r="L42" s="9">
        <v>518</v>
      </c>
      <c r="M42" t="s">
        <v>490</v>
      </c>
      <c r="P42" s="9">
        <v>40</v>
      </c>
      <c r="Q42" t="s">
        <v>491</v>
      </c>
      <c r="T42" s="9">
        <v>943</v>
      </c>
    </row>
    <row r="43" spans="16:17" ht="15">
      <c r="P43" s="9">
        <v>156</v>
      </c>
      <c r="Q43" t="s">
        <v>492</v>
      </c>
    </row>
    <row r="45" spans="1:20" ht="15">
      <c r="A45" s="7" t="s">
        <v>184</v>
      </c>
      <c r="D45" s="9">
        <v>2326</v>
      </c>
      <c r="H45" s="9">
        <v>3861</v>
      </c>
      <c r="L45" s="10">
        <v>-809</v>
      </c>
      <c r="P45" s="9">
        <v>209</v>
      </c>
      <c r="T45" s="9">
        <v>5587</v>
      </c>
    </row>
    <row r="47" ht="15">
      <c r="A47" s="11" t="s">
        <v>493</v>
      </c>
    </row>
    <row r="48" spans="1:20" ht="15">
      <c r="A48" t="s">
        <v>494</v>
      </c>
      <c r="D48" s="9">
        <v>123</v>
      </c>
      <c r="H48" t="s">
        <v>444</v>
      </c>
      <c r="L48" t="s">
        <v>444</v>
      </c>
      <c r="P48" s="9">
        <v>42</v>
      </c>
      <c r="Q48" t="s">
        <v>495</v>
      </c>
      <c r="T48" s="9">
        <v>165</v>
      </c>
    </row>
    <row r="49" spans="1:20" ht="15">
      <c r="A49" t="s">
        <v>496</v>
      </c>
      <c r="D49" s="9">
        <v>310</v>
      </c>
      <c r="H49" s="9">
        <v>1347</v>
      </c>
      <c r="L49" t="s">
        <v>444</v>
      </c>
      <c r="P49" t="s">
        <v>497</v>
      </c>
      <c r="Q49" t="s">
        <v>498</v>
      </c>
      <c r="T49" s="9">
        <v>3540</v>
      </c>
    </row>
    <row r="50" spans="16:17" ht="15">
      <c r="P50" t="s">
        <v>499</v>
      </c>
      <c r="Q50" t="s">
        <v>500</v>
      </c>
    </row>
    <row r="51" spans="16:17" ht="15">
      <c r="P51" s="9">
        <v>75</v>
      </c>
      <c r="Q51" t="s">
        <v>501</v>
      </c>
    </row>
    <row r="52" spans="16:17" ht="15">
      <c r="P52" s="9">
        <v>4068</v>
      </c>
      <c r="Q52" t="s">
        <v>502</v>
      </c>
    </row>
    <row r="53" spans="1:20" ht="15">
      <c r="A53" t="s">
        <v>503</v>
      </c>
      <c r="D53" s="10">
        <v>-2202</v>
      </c>
      <c r="H53" s="10">
        <v>-931</v>
      </c>
      <c r="L53" t="s">
        <v>444</v>
      </c>
      <c r="P53" s="9">
        <v>931</v>
      </c>
      <c r="Q53" t="s">
        <v>504</v>
      </c>
      <c r="T53" s="10">
        <v>-306</v>
      </c>
    </row>
    <row r="54" spans="16:17" ht="15">
      <c r="P54" s="9">
        <v>1896</v>
      </c>
      <c r="Q54" t="s">
        <v>505</v>
      </c>
    </row>
    <row r="55" spans="1:20" ht="15">
      <c r="A55" s="2" t="s">
        <v>506</v>
      </c>
      <c r="D55" s="9">
        <v>66</v>
      </c>
      <c r="H55" s="9">
        <v>162</v>
      </c>
      <c r="L55" t="s">
        <v>444</v>
      </c>
      <c r="P55" t="s">
        <v>507</v>
      </c>
      <c r="Q55" t="s">
        <v>508</v>
      </c>
      <c r="T55" s="9">
        <v>66</v>
      </c>
    </row>
    <row r="56" spans="1:20" ht="15">
      <c r="A56" t="s">
        <v>509</v>
      </c>
      <c r="D56" s="9">
        <v>5999</v>
      </c>
      <c r="H56" s="9">
        <v>3490</v>
      </c>
      <c r="L56" t="s">
        <v>444</v>
      </c>
      <c r="P56" t="s">
        <v>510</v>
      </c>
      <c r="Q56" t="s">
        <v>511</v>
      </c>
      <c r="T56" s="9">
        <v>5999</v>
      </c>
    </row>
    <row r="58" spans="1:20" ht="15">
      <c r="A58" s="7" t="s">
        <v>512</v>
      </c>
      <c r="D58" s="9">
        <v>4296</v>
      </c>
      <c r="H58" s="9">
        <v>4068</v>
      </c>
      <c r="L58" t="s">
        <v>444</v>
      </c>
      <c r="P58" s="9">
        <v>1100</v>
      </c>
      <c r="T58" s="9">
        <v>9464</v>
      </c>
    </row>
    <row r="60" spans="1:20" ht="15">
      <c r="A60" s="11" t="s">
        <v>513</v>
      </c>
      <c r="C60" s="8">
        <v>6622</v>
      </c>
      <c r="D60" s="8"/>
      <c r="G60" s="8">
        <v>7929</v>
      </c>
      <c r="H60" s="8"/>
      <c r="K60" s="15">
        <v>-809</v>
      </c>
      <c r="L60" s="15"/>
      <c r="O60" s="8">
        <v>1309</v>
      </c>
      <c r="P60" s="8"/>
      <c r="S60" s="8">
        <v>15051</v>
      </c>
      <c r="T60" s="8"/>
    </row>
  </sheetData>
  <sheetProtection selectLockedCells="1" selectUnlockedCells="1"/>
  <mergeCells count="37">
    <mergeCell ref="A2:F2"/>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T8"/>
    <mergeCell ref="C11:D11"/>
    <mergeCell ref="G11:H11"/>
    <mergeCell ref="K11:L11"/>
    <mergeCell ref="O11:P11"/>
    <mergeCell ref="S11:T11"/>
    <mergeCell ref="C33:D33"/>
    <mergeCell ref="G33:H33"/>
    <mergeCell ref="K33:L33"/>
    <mergeCell ref="O33:P33"/>
    <mergeCell ref="S33:T33"/>
    <mergeCell ref="C37:D37"/>
    <mergeCell ref="G37:H37"/>
    <mergeCell ref="K37:L37"/>
    <mergeCell ref="O37:P37"/>
    <mergeCell ref="S37:T37"/>
    <mergeCell ref="C60:D60"/>
    <mergeCell ref="G60:H60"/>
    <mergeCell ref="K60:L60"/>
    <mergeCell ref="O60:P60"/>
    <mergeCell ref="S60:T60"/>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U46"/>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4.7109375" style="0" customWidth="1"/>
    <col min="14" max="15" width="8.7109375" style="0" customWidth="1"/>
    <col min="16" max="16" width="10.7109375" style="0" customWidth="1"/>
    <col min="17" max="17" width="4.7109375" style="0" customWidth="1"/>
    <col min="18" max="19" width="8.7109375" style="0" customWidth="1"/>
    <col min="20" max="20" width="10.7109375" style="0" customWidth="1"/>
    <col min="21" max="21" width="3.7109375" style="0" customWidth="1"/>
    <col min="22" max="16384" width="8.7109375" style="0" customWidth="1"/>
  </cols>
  <sheetData>
    <row r="2" spans="1:6" ht="15" customHeight="1">
      <c r="A2" s="1" t="s">
        <v>514</v>
      </c>
      <c r="B2" s="1"/>
      <c r="C2" s="1"/>
      <c r="D2" s="1"/>
      <c r="E2" s="1"/>
      <c r="F2" s="1"/>
    </row>
    <row r="5" spans="3:20" ht="39.75" customHeight="1">
      <c r="C5" s="14"/>
      <c r="D5" s="14"/>
      <c r="G5" s="14"/>
      <c r="H5" s="14"/>
      <c r="K5" s="14"/>
      <c r="L5" s="14"/>
      <c r="O5" s="1" t="s">
        <v>187</v>
      </c>
      <c r="P5" s="1"/>
      <c r="S5" s="1" t="s">
        <v>187</v>
      </c>
      <c r="T5" s="1"/>
    </row>
    <row r="6" spans="3:20" ht="39.75" customHeight="1">
      <c r="C6" s="1" t="s">
        <v>188</v>
      </c>
      <c r="D6" s="1"/>
      <c r="G6" s="1" t="s">
        <v>188</v>
      </c>
      <c r="H6" s="1"/>
      <c r="K6" s="14"/>
      <c r="L6" s="14"/>
      <c r="O6" s="1" t="s">
        <v>189</v>
      </c>
      <c r="P6" s="1"/>
      <c r="S6" s="1" t="s">
        <v>189</v>
      </c>
      <c r="T6" s="1"/>
    </row>
    <row r="7" spans="3:20" ht="15">
      <c r="C7" s="5" t="s">
        <v>27</v>
      </c>
      <c r="D7" s="5"/>
      <c r="G7" s="5" t="s">
        <v>28</v>
      </c>
      <c r="H7" s="5"/>
      <c r="K7" s="5" t="s">
        <v>446</v>
      </c>
      <c r="L7" s="5"/>
      <c r="O7" s="5" t="s">
        <v>447</v>
      </c>
      <c r="P7" s="5"/>
      <c r="S7" s="5" t="s">
        <v>190</v>
      </c>
      <c r="T7" s="5"/>
    </row>
    <row r="8" spans="3:20" ht="15">
      <c r="C8" s="5" t="s">
        <v>174</v>
      </c>
      <c r="D8" s="5"/>
      <c r="E8" s="5"/>
      <c r="F8" s="5"/>
      <c r="G8" s="5"/>
      <c r="H8" s="5"/>
      <c r="I8" s="5"/>
      <c r="J8" s="5"/>
      <c r="K8" s="5"/>
      <c r="L8" s="5"/>
      <c r="M8" s="5"/>
      <c r="N8" s="5"/>
      <c r="O8" s="5"/>
      <c r="P8" s="5"/>
      <c r="Q8" s="5"/>
      <c r="R8" s="5"/>
      <c r="S8" s="5"/>
      <c r="T8" s="5"/>
    </row>
    <row r="10" spans="1:20" ht="15">
      <c r="A10" t="s">
        <v>43</v>
      </c>
      <c r="C10" s="8">
        <v>1217</v>
      </c>
      <c r="D10" s="8"/>
      <c r="G10" s="8">
        <v>1112</v>
      </c>
      <c r="H10" s="8"/>
      <c r="K10" s="14" t="s">
        <v>450</v>
      </c>
      <c r="L10" s="14"/>
      <c r="O10" s="14" t="s">
        <v>450</v>
      </c>
      <c r="P10" s="14"/>
      <c r="S10" s="8">
        <v>2329</v>
      </c>
      <c r="T10" s="8"/>
    </row>
    <row r="11" spans="1:20" ht="15">
      <c r="A11" s="2" t="s">
        <v>515</v>
      </c>
      <c r="D11" s="10">
        <v>-30</v>
      </c>
      <c r="H11" s="10">
        <v>-96</v>
      </c>
      <c r="L11" t="s">
        <v>444</v>
      </c>
      <c r="P11" t="s">
        <v>444</v>
      </c>
      <c r="T11" s="10">
        <v>-126</v>
      </c>
    </row>
    <row r="13" spans="1:20" ht="15">
      <c r="A13" t="s">
        <v>44</v>
      </c>
      <c r="D13" s="9">
        <v>1187</v>
      </c>
      <c r="H13" s="9">
        <v>1016</v>
      </c>
      <c r="L13" t="s">
        <v>444</v>
      </c>
      <c r="P13" t="s">
        <v>444</v>
      </c>
      <c r="T13" s="9">
        <v>2203</v>
      </c>
    </row>
    <row r="14" spans="1:20" ht="15">
      <c r="A14" t="s">
        <v>516</v>
      </c>
      <c r="D14" s="9">
        <v>241</v>
      </c>
      <c r="H14" s="9">
        <v>234</v>
      </c>
      <c r="L14" t="s">
        <v>444</v>
      </c>
      <c r="P14" t="s">
        <v>444</v>
      </c>
      <c r="T14" s="9">
        <v>475</v>
      </c>
    </row>
    <row r="15" spans="1:20" ht="15">
      <c r="A15" s="2" t="s">
        <v>46</v>
      </c>
      <c r="D15" s="10">
        <v>-4</v>
      </c>
      <c r="H15" s="9">
        <v>41</v>
      </c>
      <c r="L15" t="s">
        <v>444</v>
      </c>
      <c r="P15" t="s">
        <v>444</v>
      </c>
      <c r="T15" s="9">
        <v>37</v>
      </c>
    </row>
    <row r="16" spans="1:20" ht="15">
      <c r="A16" s="2" t="s">
        <v>121</v>
      </c>
      <c r="D16" t="s">
        <v>444</v>
      </c>
      <c r="H16" s="9">
        <v>16</v>
      </c>
      <c r="L16" t="s">
        <v>444</v>
      </c>
      <c r="P16" t="s">
        <v>444</v>
      </c>
      <c r="T16" s="9">
        <v>16</v>
      </c>
    </row>
    <row r="17" spans="1:20" ht="15">
      <c r="A17" t="s">
        <v>47</v>
      </c>
      <c r="D17" s="9">
        <v>45</v>
      </c>
      <c r="H17" s="9">
        <v>21</v>
      </c>
      <c r="L17" t="s">
        <v>444</v>
      </c>
      <c r="P17" t="s">
        <v>444</v>
      </c>
      <c r="T17" s="9">
        <v>66</v>
      </c>
    </row>
    <row r="19" spans="1:20" ht="15">
      <c r="A19" s="7" t="s">
        <v>48</v>
      </c>
      <c r="D19" s="9">
        <v>1469</v>
      </c>
      <c r="H19" s="9">
        <v>1328</v>
      </c>
      <c r="L19" t="s">
        <v>444</v>
      </c>
      <c r="P19" t="s">
        <v>444</v>
      </c>
      <c r="T19" s="9">
        <v>2797</v>
      </c>
    </row>
    <row r="21" ht="15">
      <c r="A21" t="s">
        <v>49</v>
      </c>
    </row>
    <row r="22" spans="1:20" ht="15">
      <c r="A22" t="s">
        <v>50</v>
      </c>
      <c r="D22" s="9">
        <v>614</v>
      </c>
      <c r="H22" s="9">
        <v>369</v>
      </c>
      <c r="L22" t="s">
        <v>444</v>
      </c>
      <c r="P22" t="s">
        <v>444</v>
      </c>
      <c r="T22" s="9">
        <v>983</v>
      </c>
    </row>
    <row r="23" spans="1:20" ht="15">
      <c r="A23" t="s">
        <v>124</v>
      </c>
      <c r="H23" s="9">
        <v>112</v>
      </c>
      <c r="L23" t="s">
        <v>517</v>
      </c>
      <c r="M23" t="s">
        <v>518</v>
      </c>
      <c r="P23" t="s">
        <v>444</v>
      </c>
      <c r="T23" t="s">
        <v>444</v>
      </c>
    </row>
    <row r="24" spans="1:20" ht="15">
      <c r="A24" t="s">
        <v>51</v>
      </c>
      <c r="D24" s="9">
        <v>291</v>
      </c>
      <c r="H24" s="9">
        <v>243</v>
      </c>
      <c r="L24" s="9">
        <v>112</v>
      </c>
      <c r="M24" t="s">
        <v>519</v>
      </c>
      <c r="P24" t="s">
        <v>517</v>
      </c>
      <c r="Q24" t="s">
        <v>520</v>
      </c>
      <c r="T24" s="9">
        <v>591</v>
      </c>
    </row>
    <row r="25" spans="16:17" ht="15">
      <c r="P25" s="9">
        <v>57</v>
      </c>
      <c r="Q25" t="s">
        <v>521</v>
      </c>
    </row>
    <row r="26" spans="1:20" ht="15">
      <c r="A26" t="s">
        <v>52</v>
      </c>
      <c r="D26" s="9">
        <v>39</v>
      </c>
      <c r="H26" s="9">
        <v>48</v>
      </c>
      <c r="L26" t="s">
        <v>444</v>
      </c>
      <c r="P26" t="s">
        <v>522</v>
      </c>
      <c r="Q26" t="s">
        <v>523</v>
      </c>
      <c r="T26" s="9">
        <v>85</v>
      </c>
    </row>
    <row r="28" spans="1:20" ht="15">
      <c r="A28" s="7" t="s">
        <v>53</v>
      </c>
      <c r="D28" s="9">
        <v>944</v>
      </c>
      <c r="H28" s="9">
        <v>772</v>
      </c>
      <c r="L28" t="s">
        <v>444</v>
      </c>
      <c r="P28" s="10">
        <v>-57</v>
      </c>
      <c r="T28" s="9">
        <v>1659</v>
      </c>
    </row>
    <row r="29" spans="1:20" ht="15">
      <c r="A29" t="s">
        <v>126</v>
      </c>
      <c r="D29" t="s">
        <v>444</v>
      </c>
      <c r="H29" s="9">
        <v>257</v>
      </c>
      <c r="L29" t="s">
        <v>524</v>
      </c>
      <c r="M29" t="s">
        <v>525</v>
      </c>
      <c r="P29" t="s">
        <v>444</v>
      </c>
      <c r="T29" t="s">
        <v>444</v>
      </c>
    </row>
    <row r="31" spans="1:20" ht="15">
      <c r="A31" t="s">
        <v>127</v>
      </c>
      <c r="D31" t="s">
        <v>444</v>
      </c>
      <c r="H31" s="9">
        <v>813</v>
      </c>
      <c r="L31" t="s">
        <v>526</v>
      </c>
      <c r="M31" t="s">
        <v>525</v>
      </c>
      <c r="P31" t="s">
        <v>444</v>
      </c>
      <c r="T31" t="s">
        <v>444</v>
      </c>
    </row>
    <row r="32" spans="1:20" ht="15">
      <c r="A32" s="2" t="s">
        <v>54</v>
      </c>
      <c r="D32" s="9">
        <v>525</v>
      </c>
      <c r="H32" t="s">
        <v>444</v>
      </c>
      <c r="L32" s="9">
        <v>556</v>
      </c>
      <c r="M32" t="s">
        <v>527</v>
      </c>
      <c r="P32" s="9">
        <v>57</v>
      </c>
      <c r="T32" s="9">
        <v>1138</v>
      </c>
    </row>
    <row r="33" spans="1:20" ht="15">
      <c r="A33" t="s">
        <v>55</v>
      </c>
      <c r="D33" s="9">
        <v>130</v>
      </c>
      <c r="H33" s="9">
        <v>231</v>
      </c>
      <c r="L33" t="s">
        <v>528</v>
      </c>
      <c r="M33" t="s">
        <v>525</v>
      </c>
      <c r="P33" s="9">
        <v>20</v>
      </c>
      <c r="Q33" t="s">
        <v>529</v>
      </c>
      <c r="T33" s="9">
        <v>291</v>
      </c>
    </row>
    <row r="34" spans="1:20" ht="15">
      <c r="A34" s="2" t="s">
        <v>56</v>
      </c>
      <c r="D34" s="9">
        <v>170</v>
      </c>
      <c r="H34" t="s">
        <v>444</v>
      </c>
      <c r="L34" s="9">
        <v>167</v>
      </c>
      <c r="M34" t="s">
        <v>527</v>
      </c>
      <c r="P34" t="s">
        <v>530</v>
      </c>
      <c r="Q34" t="s">
        <v>531</v>
      </c>
      <c r="T34" s="9">
        <v>193</v>
      </c>
    </row>
    <row r="35" spans="16:17" ht="15">
      <c r="P35" t="s">
        <v>532</v>
      </c>
      <c r="Q35" t="s">
        <v>533</v>
      </c>
    </row>
    <row r="37" spans="1:20" ht="15">
      <c r="A37" t="s">
        <v>57</v>
      </c>
      <c r="C37" s="8">
        <v>565</v>
      </c>
      <c r="D37" s="8"/>
      <c r="G37" s="8">
        <v>582</v>
      </c>
      <c r="H37" s="8"/>
      <c r="K37" s="14" t="s">
        <v>450</v>
      </c>
      <c r="L37" s="14"/>
      <c r="O37" s="15">
        <v>-107</v>
      </c>
      <c r="P37" s="15"/>
      <c r="S37" s="8">
        <v>1040</v>
      </c>
      <c r="T37" s="8"/>
    </row>
    <row r="39" ht="15">
      <c r="A39" t="s">
        <v>534</v>
      </c>
    </row>
    <row r="40" spans="1:21" ht="15">
      <c r="A40" t="s">
        <v>178</v>
      </c>
      <c r="C40" s="6">
        <v>6.7</v>
      </c>
      <c r="D40" s="6"/>
      <c r="G40" s="6">
        <v>7.16</v>
      </c>
      <c r="H40" s="6"/>
      <c r="S40" s="6">
        <v>6.39</v>
      </c>
      <c r="T40" s="6"/>
      <c r="U40" t="s">
        <v>535</v>
      </c>
    </row>
    <row r="42" spans="1:21" ht="15">
      <c r="A42" t="s">
        <v>180</v>
      </c>
      <c r="C42" s="6">
        <v>6.65</v>
      </c>
      <c r="D42" s="6"/>
      <c r="G42" s="6">
        <v>7.08</v>
      </c>
      <c r="H42" s="6"/>
      <c r="S42" s="6">
        <v>6.33</v>
      </c>
      <c r="T42" s="6"/>
      <c r="U42" t="s">
        <v>535</v>
      </c>
    </row>
    <row r="44" ht="15">
      <c r="A44" s="2" t="s">
        <v>536</v>
      </c>
    </row>
    <row r="45" spans="1:20" ht="15">
      <c r="A45" t="s">
        <v>178</v>
      </c>
      <c r="D45" s="12">
        <v>84.3</v>
      </c>
      <c r="H45" s="12">
        <v>81.3</v>
      </c>
      <c r="P45" s="13">
        <v>-2.8</v>
      </c>
      <c r="T45" s="12">
        <v>162.8</v>
      </c>
    </row>
    <row r="46" spans="1:20" ht="15">
      <c r="A46" t="s">
        <v>180</v>
      </c>
      <c r="D46" s="12">
        <v>84.9</v>
      </c>
      <c r="H46" s="12">
        <v>82.3</v>
      </c>
      <c r="P46" s="13">
        <v>-2.8</v>
      </c>
      <c r="T46" s="12">
        <v>164.4</v>
      </c>
    </row>
  </sheetData>
  <sheetProtection selectLockedCells="1" selectUnlockedCells="1"/>
  <mergeCells count="33">
    <mergeCell ref="A2:F2"/>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T8"/>
    <mergeCell ref="C10:D10"/>
    <mergeCell ref="G10:H10"/>
    <mergeCell ref="K10:L10"/>
    <mergeCell ref="O10:P10"/>
    <mergeCell ref="S10:T10"/>
    <mergeCell ref="C37:D37"/>
    <mergeCell ref="G37:H37"/>
    <mergeCell ref="K37:L37"/>
    <mergeCell ref="O37:P37"/>
    <mergeCell ref="S37:T37"/>
    <mergeCell ref="C40:D40"/>
    <mergeCell ref="G40:H40"/>
    <mergeCell ref="S40:T40"/>
    <mergeCell ref="C42:D42"/>
    <mergeCell ref="G42:H42"/>
    <mergeCell ref="S42:T4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I38"/>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537</v>
      </c>
      <c r="B2" s="1"/>
      <c r="C2" s="1"/>
      <c r="D2" s="1"/>
      <c r="E2" s="1"/>
      <c r="F2" s="1"/>
    </row>
    <row r="5" spans="3:9" ht="15">
      <c r="C5" s="5" t="s">
        <v>538</v>
      </c>
      <c r="D5" s="5"/>
      <c r="E5" s="5"/>
      <c r="F5" s="5"/>
      <c r="G5" s="5"/>
      <c r="H5" s="5"/>
      <c r="I5" s="5"/>
    </row>
    <row r="6" spans="3:9" ht="39.75" customHeight="1">
      <c r="C6" s="1" t="s">
        <v>539</v>
      </c>
      <c r="D6" s="1"/>
      <c r="E6" s="1"/>
      <c r="F6" s="1"/>
      <c r="G6" s="1"/>
      <c r="H6" s="1"/>
      <c r="I6" s="1"/>
    </row>
    <row r="7" spans="3:9" ht="39.75" customHeight="1">
      <c r="C7" s="1" t="s">
        <v>540</v>
      </c>
      <c r="D7" s="1"/>
      <c r="E7" s="1"/>
      <c r="F7" s="1"/>
      <c r="G7" s="1"/>
      <c r="H7" s="1"/>
      <c r="I7" s="1"/>
    </row>
    <row r="8" spans="3:9" ht="15">
      <c r="C8" s="5" t="s">
        <v>541</v>
      </c>
      <c r="D8" s="5"/>
      <c r="E8" s="5"/>
      <c r="F8" s="5"/>
      <c r="G8" s="5"/>
      <c r="H8" s="5"/>
      <c r="I8" s="5"/>
    </row>
    <row r="10" ht="15">
      <c r="A10" t="s">
        <v>542</v>
      </c>
    </row>
    <row r="11" spans="1:4" ht="15">
      <c r="A11" s="2" t="s">
        <v>543</v>
      </c>
      <c r="D11" s="9">
        <v>79401691</v>
      </c>
    </row>
    <row r="12" spans="1:4" ht="15">
      <c r="A12" t="s">
        <v>225</v>
      </c>
      <c r="D12" s="12">
        <v>0.9658</v>
      </c>
    </row>
    <row r="14" spans="1:4" ht="15">
      <c r="A14" s="7" t="s">
        <v>544</v>
      </c>
      <c r="D14" s="9">
        <v>76686153</v>
      </c>
    </row>
    <row r="15" spans="1:4" ht="15">
      <c r="A15" t="s">
        <v>545</v>
      </c>
      <c r="C15" s="6">
        <v>66.41</v>
      </c>
      <c r="D15" s="6"/>
    </row>
    <row r="17" spans="1:8" ht="15">
      <c r="A17" t="s">
        <v>546</v>
      </c>
      <c r="G17" s="8">
        <v>5093</v>
      </c>
      <c r="H17" s="8"/>
    </row>
    <row r="18" spans="1:8" ht="15">
      <c r="A18" s="2" t="s">
        <v>547</v>
      </c>
      <c r="H18" s="9">
        <v>75</v>
      </c>
    </row>
    <row r="19" spans="1:8" ht="15">
      <c r="A19" s="2" t="s">
        <v>548</v>
      </c>
      <c r="H19" s="9">
        <v>40</v>
      </c>
    </row>
    <row r="21" spans="1:8" ht="15">
      <c r="A21" s="11" t="s">
        <v>549</v>
      </c>
      <c r="H21" s="9">
        <v>5208</v>
      </c>
    </row>
    <row r="22" ht="15">
      <c r="A22" t="s">
        <v>550</v>
      </c>
    </row>
    <row r="23" spans="1:8" ht="15">
      <c r="A23" s="2" t="s">
        <v>551</v>
      </c>
      <c r="H23" s="10">
        <v>-4068</v>
      </c>
    </row>
    <row r="25" spans="1:8" ht="15">
      <c r="A25" s="2" t="s">
        <v>552</v>
      </c>
      <c r="H25" s="9">
        <v>1140</v>
      </c>
    </row>
    <row r="26" ht="15">
      <c r="A26" s="2" t="s">
        <v>553</v>
      </c>
    </row>
    <row r="27" spans="1:4" ht="15">
      <c r="A27" t="s">
        <v>554</v>
      </c>
      <c r="C27" s="15">
        <v>-3</v>
      </c>
      <c r="D27" s="15"/>
    </row>
    <row r="28" spans="1:4" ht="15">
      <c r="A28" t="s">
        <v>460</v>
      </c>
      <c r="D28" s="9">
        <v>222</v>
      </c>
    </row>
    <row r="29" spans="1:4" ht="15">
      <c r="A29" t="s">
        <v>555</v>
      </c>
      <c r="D29" s="10">
        <v>-450</v>
      </c>
    </row>
    <row r="30" spans="1:4" ht="15">
      <c r="A30" t="s">
        <v>183</v>
      </c>
      <c r="D30" s="9">
        <v>13</v>
      </c>
    </row>
    <row r="31" spans="1:4" ht="15">
      <c r="A31" t="s">
        <v>556</v>
      </c>
      <c r="D31" s="9">
        <v>156</v>
      </c>
    </row>
    <row r="33" ht="15">
      <c r="H33" s="10">
        <v>-62</v>
      </c>
    </row>
    <row r="34" ht="15">
      <c r="A34" t="s">
        <v>557</v>
      </c>
    </row>
    <row r="35" spans="1:8" ht="15">
      <c r="A35" s="2" t="s">
        <v>558</v>
      </c>
      <c r="H35" s="10">
        <v>-117</v>
      </c>
    </row>
    <row r="36" spans="1:8" ht="15">
      <c r="A36" s="2" t="s">
        <v>559</v>
      </c>
      <c r="H36" s="10">
        <v>-110</v>
      </c>
    </row>
    <row r="38" spans="1:8" ht="15">
      <c r="A38" t="s">
        <v>560</v>
      </c>
      <c r="G38" s="8">
        <v>851</v>
      </c>
      <c r="H38" s="8"/>
    </row>
  </sheetData>
  <sheetProtection selectLockedCells="1" selectUnlockedCells="1"/>
  <mergeCells count="9">
    <mergeCell ref="A2:F2"/>
    <mergeCell ref="C5:I5"/>
    <mergeCell ref="C6:I6"/>
    <mergeCell ref="C7:I7"/>
    <mergeCell ref="C8:I8"/>
    <mergeCell ref="C15:D15"/>
    <mergeCell ref="G17:H17"/>
    <mergeCell ref="C27:D27"/>
    <mergeCell ref="G38:H38"/>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100.8515625" style="0" customWidth="1"/>
    <col min="4" max="16384" width="8.7109375" style="0" customWidth="1"/>
  </cols>
  <sheetData>
    <row r="2" spans="1:6" ht="15" customHeight="1">
      <c r="A2" s="1" t="s">
        <v>561</v>
      </c>
      <c r="B2" s="1"/>
      <c r="C2" s="1"/>
      <c r="D2" s="1"/>
      <c r="E2" s="1"/>
      <c r="F2" s="1"/>
    </row>
    <row r="5" spans="2:3" ht="15">
      <c r="B5" t="s">
        <v>400</v>
      </c>
      <c r="C5" s="2" t="s">
        <v>562</v>
      </c>
    </row>
    <row r="7" spans="2:3" ht="15">
      <c r="B7" t="s">
        <v>400</v>
      </c>
      <c r="C7" s="2" t="s">
        <v>563</v>
      </c>
    </row>
    <row r="9" spans="2:3" ht="15">
      <c r="B9" t="s">
        <v>400</v>
      </c>
      <c r="C9" s="2" t="s">
        <v>564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100.8515625" style="0" customWidth="1"/>
    <col min="4" max="16384" width="8.7109375" style="0" customWidth="1"/>
  </cols>
  <sheetData>
    <row r="2" spans="1:6" ht="15" customHeight="1">
      <c r="A2" s="1" t="s">
        <v>565</v>
      </c>
      <c r="B2" s="1"/>
      <c r="C2" s="1"/>
      <c r="D2" s="1"/>
      <c r="E2" s="1"/>
      <c r="F2" s="1"/>
    </row>
    <row r="5" spans="2:3" ht="15">
      <c r="B5" t="s">
        <v>400</v>
      </c>
      <c r="C5" s="2" t="s">
        <v>562</v>
      </c>
    </row>
    <row r="7" spans="2:3" ht="15">
      <c r="B7" t="s">
        <v>400</v>
      </c>
      <c r="C7" s="2" t="s">
        <v>566</v>
      </c>
    </row>
    <row r="9" spans="2:3" ht="15">
      <c r="B9" t="s">
        <v>400</v>
      </c>
      <c r="C9" s="2" t="s">
        <v>567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3" spans="1:3" ht="15">
      <c r="A3" s="11" t="s">
        <v>568</v>
      </c>
      <c r="C3" s="7" t="s">
        <v>2</v>
      </c>
    </row>
    <row r="5" spans="1:3" ht="39.75" customHeight="1">
      <c r="A5" s="2" t="s">
        <v>569</v>
      </c>
      <c r="C5" s="2" t="s">
        <v>570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571</v>
      </c>
      <c r="B2" s="1"/>
      <c r="C2" s="1"/>
      <c r="D2" s="1"/>
      <c r="E2" s="1"/>
      <c r="F2" s="1"/>
    </row>
    <row r="5" spans="3:8" ht="15">
      <c r="C5" s="5" t="s">
        <v>36</v>
      </c>
      <c r="D5" s="5"/>
      <c r="G5" s="5" t="s">
        <v>35</v>
      </c>
      <c r="H5" s="5"/>
    </row>
    <row r="7" spans="1:8" ht="15">
      <c r="A7" t="s">
        <v>572</v>
      </c>
      <c r="C7" s="8">
        <v>1522675</v>
      </c>
      <c r="D7" s="8"/>
      <c r="G7" s="8">
        <v>1533100</v>
      </c>
      <c r="H7" s="8"/>
    </row>
    <row r="8" spans="1:8" ht="15">
      <c r="A8" t="s">
        <v>573</v>
      </c>
      <c r="D8" s="9">
        <v>10000</v>
      </c>
      <c r="H8" s="9">
        <v>32000</v>
      </c>
    </row>
    <row r="9" spans="1:8" ht="15">
      <c r="A9" t="s">
        <v>574</v>
      </c>
      <c r="D9" s="9">
        <v>30900</v>
      </c>
      <c r="H9" s="9">
        <v>16170</v>
      </c>
    </row>
    <row r="10" spans="1:8" ht="15">
      <c r="A10" t="s">
        <v>575</v>
      </c>
      <c r="D10" s="9">
        <v>12000</v>
      </c>
      <c r="H10" s="9">
        <v>13000</v>
      </c>
    </row>
    <row r="12" spans="1:8" ht="15">
      <c r="A12" s="7" t="s">
        <v>576</v>
      </c>
      <c r="C12" s="8">
        <v>1575575</v>
      </c>
      <c r="D12" s="8"/>
      <c r="G12" s="8">
        <v>1594270</v>
      </c>
      <c r="H12" s="8"/>
    </row>
  </sheetData>
  <sheetProtection selectLockedCells="1" selectUnlockedCells="1"/>
  <mergeCells count="7">
    <mergeCell ref="A2:F2"/>
    <mergeCell ref="C5:D5"/>
    <mergeCell ref="G5:H5"/>
    <mergeCell ref="C7:D7"/>
    <mergeCell ref="G7:H7"/>
    <mergeCell ref="C12:D12"/>
    <mergeCell ref="G12:H1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H2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5.7109375" style="0" customWidth="1"/>
    <col min="9" max="16384" width="8.7109375" style="0" customWidth="1"/>
  </cols>
  <sheetData>
    <row r="2" spans="1:6" ht="15" customHeight="1">
      <c r="A2" s="1" t="s">
        <v>577</v>
      </c>
      <c r="B2" s="1"/>
      <c r="C2" s="1"/>
      <c r="D2" s="1"/>
      <c r="E2" s="1"/>
      <c r="F2" s="1"/>
    </row>
    <row r="5" spans="3:8" ht="39.75" customHeight="1">
      <c r="C5" s="1" t="s">
        <v>578</v>
      </c>
      <c r="D5" s="1"/>
      <c r="G5" s="1" t="s">
        <v>579</v>
      </c>
      <c r="H5" s="1"/>
    </row>
    <row r="6" spans="1:8" ht="15">
      <c r="A6" s="7" t="s">
        <v>580</v>
      </c>
      <c r="C6" s="5" t="s">
        <v>581</v>
      </c>
      <c r="D6" s="5"/>
      <c r="G6" s="5" t="s">
        <v>582</v>
      </c>
      <c r="H6" s="5"/>
    </row>
    <row r="8" spans="1:8" ht="15">
      <c r="A8" s="2" t="s">
        <v>583</v>
      </c>
      <c r="D8" s="9">
        <v>8049238</v>
      </c>
      <c r="H8" t="s">
        <v>584</v>
      </c>
    </row>
    <row r="9" ht="39.75" customHeight="1">
      <c r="A9" s="2" t="s">
        <v>585</v>
      </c>
    </row>
    <row r="10" spans="1:8" ht="15">
      <c r="A10" s="2" t="s">
        <v>586</v>
      </c>
      <c r="D10" s="9">
        <v>6845472</v>
      </c>
      <c r="H10" t="s">
        <v>587</v>
      </c>
    </row>
    <row r="11" ht="39.75" customHeight="1">
      <c r="A11" s="2" t="s">
        <v>588</v>
      </c>
    </row>
    <row r="12" spans="1:8" ht="15">
      <c r="A12" t="s">
        <v>589</v>
      </c>
      <c r="D12" s="9">
        <v>5263394</v>
      </c>
      <c r="H12" t="s">
        <v>590</v>
      </c>
    </row>
    <row r="13" ht="39.75" customHeight="1">
      <c r="A13" s="2" t="s">
        <v>591</v>
      </c>
    </row>
    <row r="14" spans="1:8" ht="15">
      <c r="A14" s="2" t="s">
        <v>592</v>
      </c>
      <c r="D14" s="9">
        <v>4698109</v>
      </c>
      <c r="H14" t="s">
        <v>593</v>
      </c>
    </row>
    <row r="15" ht="39.75" customHeight="1">
      <c r="A15" s="2" t="s">
        <v>594</v>
      </c>
    </row>
    <row r="16" spans="1:8" ht="15">
      <c r="A16" s="2" t="s">
        <v>595</v>
      </c>
      <c r="D16" s="9">
        <v>4581716</v>
      </c>
      <c r="H16" t="s">
        <v>596</v>
      </c>
    </row>
    <row r="17" ht="39.75" customHeight="1">
      <c r="A17" s="2" t="s">
        <v>597</v>
      </c>
    </row>
    <row r="18" spans="1:8" ht="15">
      <c r="A18" t="s">
        <v>598</v>
      </c>
      <c r="D18" s="9">
        <v>4367130</v>
      </c>
      <c r="H18" t="s">
        <v>599</v>
      </c>
    </row>
    <row r="19" ht="39.75" customHeight="1">
      <c r="A19" s="2" t="s">
        <v>600</v>
      </c>
    </row>
    <row r="20" spans="1:8" ht="15">
      <c r="A20" s="2" t="s">
        <v>601</v>
      </c>
      <c r="D20" s="9">
        <v>815399</v>
      </c>
      <c r="H20" t="s">
        <v>602</v>
      </c>
    </row>
    <row r="21" spans="1:8" ht="15">
      <c r="A21" s="2" t="s">
        <v>603</v>
      </c>
      <c r="D21" s="9">
        <v>323824</v>
      </c>
      <c r="H21" t="s">
        <v>602</v>
      </c>
    </row>
    <row r="22" spans="1:8" ht="15">
      <c r="A22" s="2" t="s">
        <v>604</v>
      </c>
      <c r="D22" s="9">
        <v>193498</v>
      </c>
      <c r="H22" t="s">
        <v>602</v>
      </c>
    </row>
    <row r="23" spans="1:8" ht="15">
      <c r="A23" s="2" t="s">
        <v>605</v>
      </c>
      <c r="D23" s="9">
        <v>250955</v>
      </c>
      <c r="H23" t="s">
        <v>602</v>
      </c>
    </row>
    <row r="24" spans="1:8" ht="15">
      <c r="A24" s="2" t="s">
        <v>606</v>
      </c>
      <c r="D24" s="9">
        <v>219928</v>
      </c>
      <c r="H24" t="s">
        <v>602</v>
      </c>
    </row>
    <row r="25" spans="1:8" ht="15">
      <c r="A25" s="2" t="s">
        <v>607</v>
      </c>
      <c r="D25" s="9">
        <v>2183054</v>
      </c>
      <c r="H25" t="s">
        <v>608</v>
      </c>
    </row>
  </sheetData>
  <sheetProtection selectLockedCells="1" selectUnlockedCells="1"/>
  <mergeCells count="5">
    <mergeCell ref="A2:F2"/>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609</v>
      </c>
      <c r="B2" s="1"/>
      <c r="C2" s="1"/>
      <c r="D2" s="1"/>
      <c r="E2" s="1"/>
      <c r="F2" s="1"/>
    </row>
    <row r="5" spans="1:3" ht="15">
      <c r="A5" s="10">
        <v>-5</v>
      </c>
      <c r="C5" s="2" t="s">
        <v>610</v>
      </c>
    </row>
    <row r="7" spans="1:3" ht="15">
      <c r="A7" s="10">
        <v>-6</v>
      </c>
      <c r="C7" s="2" t="s">
        <v>611</v>
      </c>
    </row>
    <row r="9" spans="1:3" ht="15">
      <c r="A9" s="10">
        <v>-7</v>
      </c>
      <c r="C9" s="2" t="s">
        <v>612</v>
      </c>
    </row>
    <row r="11" spans="1:3" ht="15">
      <c r="A11" s="10">
        <v>-8</v>
      </c>
      <c r="C11" s="2" t="s">
        <v>613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614</v>
      </c>
      <c r="B2" s="1"/>
      <c r="C2" s="1"/>
      <c r="D2" s="1"/>
      <c r="E2" s="1"/>
      <c r="F2" s="1"/>
    </row>
    <row r="5" spans="3:12" ht="39.75" customHeight="1">
      <c r="C5" s="1" t="s">
        <v>615</v>
      </c>
      <c r="D5" s="1"/>
      <c r="G5" s="14"/>
      <c r="H5" s="14"/>
      <c r="K5" s="14"/>
      <c r="L5" s="14"/>
    </row>
    <row r="6" spans="3:12" ht="39.75" customHeight="1">
      <c r="C6" s="1" t="s">
        <v>616</v>
      </c>
      <c r="D6" s="1"/>
      <c r="G6" s="1" t="s">
        <v>30</v>
      </c>
      <c r="H6" s="1"/>
      <c r="K6" s="14"/>
      <c r="L6" s="14"/>
    </row>
    <row r="7" spans="1:12" ht="15" customHeight="1">
      <c r="A7" s="7" t="s">
        <v>580</v>
      </c>
      <c r="C7" s="1" t="s">
        <v>617</v>
      </c>
      <c r="D7" s="1"/>
      <c r="G7" s="1" t="s">
        <v>618</v>
      </c>
      <c r="H7" s="1"/>
      <c r="K7" s="5" t="s">
        <v>619</v>
      </c>
      <c r="L7" s="5"/>
    </row>
    <row r="9" spans="1:12" ht="15">
      <c r="A9" t="s">
        <v>620</v>
      </c>
      <c r="D9" s="9">
        <v>60000</v>
      </c>
      <c r="H9" s="9">
        <v>142362</v>
      </c>
      <c r="L9" s="9">
        <v>202362</v>
      </c>
    </row>
    <row r="10" spans="1:12" ht="15">
      <c r="A10" s="2" t="s">
        <v>621</v>
      </c>
      <c r="D10" s="9">
        <v>78000</v>
      </c>
      <c r="H10" s="9">
        <v>256612</v>
      </c>
      <c r="L10" s="9">
        <v>334612</v>
      </c>
    </row>
    <row r="11" spans="1:12" ht="15">
      <c r="A11" t="s">
        <v>622</v>
      </c>
      <c r="D11" s="9">
        <v>65000</v>
      </c>
      <c r="H11" s="9">
        <v>179681</v>
      </c>
      <c r="L11" s="9">
        <v>244681</v>
      </c>
    </row>
    <row r="12" spans="1:12" ht="15">
      <c r="A12" t="s">
        <v>623</v>
      </c>
      <c r="D12" s="9">
        <v>60000</v>
      </c>
      <c r="H12" s="9">
        <v>173722</v>
      </c>
      <c r="L12" s="9">
        <v>233722</v>
      </c>
    </row>
    <row r="13" spans="1:12" ht="15">
      <c r="A13" t="s">
        <v>624</v>
      </c>
      <c r="D13" s="9">
        <v>60000</v>
      </c>
      <c r="H13" s="9">
        <v>166009</v>
      </c>
      <c r="L13" s="9">
        <v>226009</v>
      </c>
    </row>
    <row r="14" spans="1:12" ht="15">
      <c r="A14" t="s">
        <v>625</v>
      </c>
      <c r="D14" s="9">
        <v>65000</v>
      </c>
      <c r="H14" s="9">
        <v>186115</v>
      </c>
      <c r="L14" s="9">
        <v>251115</v>
      </c>
    </row>
    <row r="15" spans="1:12" ht="15">
      <c r="A15" t="s">
        <v>626</v>
      </c>
      <c r="D15" s="9">
        <v>84000</v>
      </c>
      <c r="H15" s="9">
        <v>213628</v>
      </c>
      <c r="L15" s="9">
        <v>297628</v>
      </c>
    </row>
    <row r="16" spans="1:12" ht="15">
      <c r="A16" t="s">
        <v>627</v>
      </c>
      <c r="D16" s="9">
        <v>82250</v>
      </c>
      <c r="H16" s="9">
        <v>66620</v>
      </c>
      <c r="L16" s="9">
        <v>148870</v>
      </c>
    </row>
    <row r="17" spans="1:12" ht="15">
      <c r="A17" t="s">
        <v>628</v>
      </c>
      <c r="D17" s="9">
        <v>81000</v>
      </c>
      <c r="H17" s="9">
        <v>173847</v>
      </c>
      <c r="L17" s="9">
        <v>254847</v>
      </c>
    </row>
    <row r="18" spans="1:12" ht="15">
      <c r="A18" t="s">
        <v>629</v>
      </c>
      <c r="D18" s="9">
        <v>60000</v>
      </c>
      <c r="H18" s="9">
        <v>166584</v>
      </c>
      <c r="L18" s="9">
        <v>226584</v>
      </c>
    </row>
    <row r="19" spans="1:12" ht="15">
      <c r="A19" s="2" t="s">
        <v>630</v>
      </c>
      <c r="D19" s="9">
        <v>11000</v>
      </c>
      <c r="H19" s="9">
        <v>0</v>
      </c>
      <c r="L19" s="9">
        <v>11000</v>
      </c>
    </row>
  </sheetData>
  <sheetProtection selectLockedCells="1" selectUnlockedCells="1"/>
  <mergeCells count="10">
    <mergeCell ref="A2:F2"/>
    <mergeCell ref="C5:D5"/>
    <mergeCell ref="G5:H5"/>
    <mergeCell ref="K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36.7109375" style="0" customWidth="1"/>
    <col min="4" max="16384" width="8.7109375" style="0" customWidth="1"/>
  </cols>
  <sheetData>
    <row r="3" spans="1:3" ht="15">
      <c r="A3" s="4" t="s">
        <v>23</v>
      </c>
      <c r="C3" s="4" t="s">
        <v>24</v>
      </c>
    </row>
    <row r="4" spans="1:3" ht="15">
      <c r="A4" s="2" t="s">
        <v>15</v>
      </c>
      <c r="C4" t="s">
        <v>16</v>
      </c>
    </row>
    <row r="5" spans="1:3" ht="15">
      <c r="A5" t="s">
        <v>17</v>
      </c>
      <c r="C5" t="s">
        <v>18</v>
      </c>
    </row>
    <row r="6" spans="1:3" ht="15">
      <c r="A6" t="s">
        <v>19</v>
      </c>
      <c r="C6" t="s">
        <v>20</v>
      </c>
    </row>
    <row r="7" spans="1:3" ht="15">
      <c r="A7" s="2" t="s">
        <v>21</v>
      </c>
      <c r="C7" s="2" t="s">
        <v>25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17.7109375" style="0" customWidth="1"/>
    <col min="2" max="7" width="8.7109375" style="0" customWidth="1"/>
    <col min="8" max="8" width="14.7109375" style="0" customWidth="1"/>
    <col min="9" max="11" width="8.7109375" style="0" customWidth="1"/>
    <col min="12" max="12" width="12.7109375" style="0" customWidth="1"/>
    <col min="13" max="16384" width="8.7109375" style="0" customWidth="1"/>
  </cols>
  <sheetData>
    <row r="3" spans="3:12" ht="39.75" customHeight="1">
      <c r="C3" s="14"/>
      <c r="D3" s="14"/>
      <c r="G3" s="1" t="s">
        <v>631</v>
      </c>
      <c r="H3" s="1"/>
      <c r="K3" s="14"/>
      <c r="L3" s="14"/>
    </row>
    <row r="4" spans="3:12" ht="39.75" customHeight="1">
      <c r="C4" s="1" t="s">
        <v>632</v>
      </c>
      <c r="D4" s="1"/>
      <c r="G4" s="1" t="s">
        <v>633</v>
      </c>
      <c r="H4" s="1"/>
      <c r="K4" s="1" t="s">
        <v>634</v>
      </c>
      <c r="L4" s="1"/>
    </row>
    <row r="5" spans="1:12" ht="15">
      <c r="A5" s="7" t="s">
        <v>635</v>
      </c>
      <c r="C5" s="5" t="s">
        <v>636</v>
      </c>
      <c r="D5" s="5"/>
      <c r="G5" s="5" t="s">
        <v>636</v>
      </c>
      <c r="H5" s="5"/>
      <c r="K5" s="5" t="s">
        <v>636</v>
      </c>
      <c r="L5" s="5"/>
    </row>
    <row r="7" spans="1:12" ht="15">
      <c r="A7">
        <f>" "&gt;20%</f>
        <v>0</v>
      </c>
      <c r="D7" t="s">
        <v>637</v>
      </c>
      <c r="H7" t="s">
        <v>638</v>
      </c>
      <c r="L7" t="s">
        <v>639</v>
      </c>
    </row>
    <row r="8" spans="1:12" ht="15">
      <c r="A8" t="e">
        <f>#N/A</f>
        <v>#N/A</v>
      </c>
      <c r="D8" t="s">
        <v>640</v>
      </c>
      <c r="H8" t="s">
        <v>641</v>
      </c>
      <c r="L8" t="s">
        <v>642</v>
      </c>
    </row>
    <row r="9" spans="1:12" ht="15">
      <c r="A9" t="s">
        <v>643</v>
      </c>
      <c r="D9" t="s">
        <v>644</v>
      </c>
      <c r="H9" t="s">
        <v>645</v>
      </c>
      <c r="L9" t="s">
        <v>646</v>
      </c>
    </row>
    <row r="10" spans="1:12" ht="15">
      <c r="A10" t="s">
        <v>647</v>
      </c>
      <c r="D10" t="s">
        <v>648</v>
      </c>
      <c r="H10" t="s">
        <v>648</v>
      </c>
      <c r="L10" t="s">
        <v>648</v>
      </c>
    </row>
  </sheetData>
  <sheetProtection selectLockedCells="1" selectUnlockedCells="1"/>
  <mergeCells count="9">
    <mergeCell ref="C3:D3"/>
    <mergeCell ref="G3:H3"/>
    <mergeCell ref="K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X25"/>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649</v>
      </c>
      <c r="B2" s="1"/>
      <c r="C2" s="1"/>
      <c r="D2" s="1"/>
      <c r="E2" s="1"/>
      <c r="F2" s="1"/>
    </row>
    <row r="5" spans="3:24" ht="39.75" customHeight="1">
      <c r="C5" s="1" t="s">
        <v>650</v>
      </c>
      <c r="D5" s="1"/>
      <c r="E5" s="1"/>
      <c r="F5" s="1"/>
      <c r="G5" s="1"/>
      <c r="H5" s="1"/>
      <c r="K5" s="16"/>
      <c r="L5" s="16"/>
      <c r="M5" s="16"/>
      <c r="N5" s="16"/>
      <c r="O5" s="16"/>
      <c r="P5" s="16"/>
      <c r="Q5" s="16"/>
      <c r="R5" s="16"/>
      <c r="S5" s="16"/>
      <c r="T5" s="16"/>
      <c r="W5" s="14"/>
      <c r="X5" s="14"/>
    </row>
    <row r="6" spans="3:24" ht="39.75" customHeight="1">
      <c r="C6" s="1" t="s">
        <v>651</v>
      </c>
      <c r="D6" s="1"/>
      <c r="E6" s="1"/>
      <c r="F6" s="1"/>
      <c r="G6" s="1"/>
      <c r="H6" s="1"/>
      <c r="K6" s="16"/>
      <c r="L6" s="16"/>
      <c r="M6" s="16"/>
      <c r="N6" s="16"/>
      <c r="O6" s="16"/>
      <c r="P6" s="16"/>
      <c r="Q6" s="16"/>
      <c r="R6" s="16"/>
      <c r="S6" s="16"/>
      <c r="T6" s="16"/>
      <c r="W6" s="14"/>
      <c r="X6" s="14"/>
    </row>
    <row r="7" spans="3:24" ht="15" customHeight="1">
      <c r="C7" s="1" t="s">
        <v>652</v>
      </c>
      <c r="D7" s="1"/>
      <c r="E7" s="1"/>
      <c r="F7" s="1"/>
      <c r="G7" s="1"/>
      <c r="H7" s="1"/>
      <c r="K7" s="5" t="s">
        <v>653</v>
      </c>
      <c r="L7" s="5"/>
      <c r="M7" s="5"/>
      <c r="N7" s="5"/>
      <c r="O7" s="5"/>
      <c r="P7" s="5"/>
      <c r="Q7" s="5"/>
      <c r="R7" s="5"/>
      <c r="S7" s="5"/>
      <c r="T7" s="5"/>
      <c r="W7" s="14"/>
      <c r="X7" s="14"/>
    </row>
    <row r="8" spans="3:24" ht="39.75" customHeight="1">
      <c r="C8" s="1" t="s">
        <v>578</v>
      </c>
      <c r="D8" s="1"/>
      <c r="G8" s="1" t="s">
        <v>654</v>
      </c>
      <c r="H8" s="1"/>
      <c r="K8" s="1" t="s">
        <v>655</v>
      </c>
      <c r="L8" s="1"/>
      <c r="O8" s="1" t="s">
        <v>578</v>
      </c>
      <c r="P8" s="1"/>
      <c r="S8" s="1" t="s">
        <v>654</v>
      </c>
      <c r="T8" s="1"/>
      <c r="W8" s="1" t="s">
        <v>656</v>
      </c>
      <c r="X8" s="1"/>
    </row>
    <row r="9" spans="1:24" ht="15">
      <c r="A9" s="7" t="s">
        <v>657</v>
      </c>
      <c r="C9" s="5" t="s">
        <v>658</v>
      </c>
      <c r="D9" s="5"/>
      <c r="G9" s="5" t="s">
        <v>659</v>
      </c>
      <c r="H9" s="5"/>
      <c r="K9" s="5" t="s">
        <v>660</v>
      </c>
      <c r="L9" s="5"/>
      <c r="O9" s="5" t="s">
        <v>658</v>
      </c>
      <c r="P9" s="5"/>
      <c r="S9" s="5" t="s">
        <v>659</v>
      </c>
      <c r="T9" s="5"/>
      <c r="W9" s="5" t="s">
        <v>659</v>
      </c>
      <c r="X9" s="5"/>
    </row>
    <row r="11" spans="1:24" ht="15">
      <c r="A11" t="s">
        <v>661</v>
      </c>
      <c r="D11" s="9">
        <v>212940</v>
      </c>
      <c r="H11" s="9">
        <v>13317268</v>
      </c>
      <c r="L11" s="12">
        <v>45.375</v>
      </c>
      <c r="P11" s="9">
        <v>70200</v>
      </c>
      <c r="T11" s="9">
        <v>1204983</v>
      </c>
      <c r="X11" s="9">
        <v>14823691</v>
      </c>
    </row>
    <row r="12" spans="12:20" ht="15">
      <c r="L12" s="12">
        <v>43.7</v>
      </c>
      <c r="P12" s="9">
        <v>16000</v>
      </c>
      <c r="T12" s="9">
        <v>301440</v>
      </c>
    </row>
    <row r="13" spans="12:20" ht="15">
      <c r="L13" s="12">
        <v>68.2</v>
      </c>
      <c r="P13" s="9">
        <v>32000</v>
      </c>
      <c r="T13" s="9">
        <v>0</v>
      </c>
    </row>
    <row r="14" spans="1:24" ht="15">
      <c r="A14" t="s">
        <v>662</v>
      </c>
      <c r="D14" s="9">
        <v>70847</v>
      </c>
      <c r="H14" s="9">
        <v>4430771</v>
      </c>
      <c r="L14" s="12">
        <v>45.375</v>
      </c>
      <c r="P14" s="9">
        <v>23400</v>
      </c>
      <c r="T14" s="9">
        <v>401661</v>
      </c>
      <c r="X14" s="9">
        <v>4934168</v>
      </c>
    </row>
    <row r="15" spans="12:20" ht="15">
      <c r="L15" s="12">
        <v>43.7</v>
      </c>
      <c r="P15" s="9">
        <v>5400</v>
      </c>
      <c r="T15" s="9">
        <v>101736</v>
      </c>
    </row>
    <row r="16" spans="12:20" ht="15">
      <c r="L16" s="12">
        <v>68.2</v>
      </c>
      <c r="P16" s="9">
        <v>10800</v>
      </c>
      <c r="T16" s="9">
        <v>0</v>
      </c>
    </row>
    <row r="17" spans="1:24" ht="15">
      <c r="A17" t="s">
        <v>663</v>
      </c>
      <c r="D17" s="9">
        <v>106754</v>
      </c>
      <c r="H17" s="9">
        <v>6676395</v>
      </c>
      <c r="L17" s="12">
        <v>45.375</v>
      </c>
      <c r="P17" s="9">
        <v>11700</v>
      </c>
      <c r="T17" s="9">
        <v>200831</v>
      </c>
      <c r="X17" s="9">
        <v>6952586</v>
      </c>
    </row>
    <row r="18" spans="12:20" ht="15">
      <c r="L18" s="12">
        <v>43.7</v>
      </c>
      <c r="P18" s="9">
        <v>4000</v>
      </c>
      <c r="T18" s="9">
        <v>75360</v>
      </c>
    </row>
    <row r="19" spans="12:20" ht="15">
      <c r="L19" s="12">
        <v>68.2</v>
      </c>
      <c r="P19" s="9">
        <v>16000</v>
      </c>
      <c r="T19" s="9">
        <v>0</v>
      </c>
    </row>
    <row r="20" spans="1:24" ht="15">
      <c r="A20" t="s">
        <v>664</v>
      </c>
      <c r="D20" s="9">
        <v>70761</v>
      </c>
      <c r="H20" s="9">
        <v>4425393</v>
      </c>
      <c r="L20" s="12">
        <v>45.375</v>
      </c>
      <c r="P20" s="9">
        <v>23400</v>
      </c>
      <c r="T20" s="9">
        <v>401661</v>
      </c>
      <c r="X20" s="9">
        <v>4928790</v>
      </c>
    </row>
    <row r="21" spans="12:20" ht="15">
      <c r="L21" s="12">
        <v>43.7</v>
      </c>
      <c r="P21" s="9">
        <v>5400</v>
      </c>
      <c r="T21" s="9">
        <v>101736</v>
      </c>
    </row>
    <row r="22" spans="12:20" ht="15">
      <c r="L22" s="12">
        <v>68.2</v>
      </c>
      <c r="P22" s="9">
        <v>10800</v>
      </c>
      <c r="T22" s="9">
        <v>0</v>
      </c>
    </row>
    <row r="23" spans="1:24" ht="15">
      <c r="A23" t="s">
        <v>665</v>
      </c>
      <c r="D23" s="9">
        <v>67392</v>
      </c>
      <c r="H23" s="9">
        <v>4214696</v>
      </c>
      <c r="L23" s="12">
        <v>45.375</v>
      </c>
      <c r="P23" s="9">
        <v>17550</v>
      </c>
      <c r="T23" s="9">
        <v>301246</v>
      </c>
      <c r="X23" s="9">
        <v>4617678</v>
      </c>
    </row>
    <row r="24" spans="12:20" ht="15">
      <c r="L24" s="12">
        <v>43.7</v>
      </c>
      <c r="P24" s="9">
        <v>5400</v>
      </c>
      <c r="T24" s="9">
        <v>101736</v>
      </c>
    </row>
    <row r="25" spans="12:20" ht="15">
      <c r="L25" s="12">
        <v>68.2</v>
      </c>
      <c r="P25" s="9">
        <v>10800</v>
      </c>
      <c r="T25" s="9">
        <v>0</v>
      </c>
    </row>
  </sheetData>
  <sheetProtection selectLockedCells="1" selectUnlockedCells="1"/>
  <mergeCells count="22">
    <mergeCell ref="A2:F2"/>
    <mergeCell ref="C5:H5"/>
    <mergeCell ref="K5:T5"/>
    <mergeCell ref="W5:X5"/>
    <mergeCell ref="C6:H6"/>
    <mergeCell ref="K6:T6"/>
    <mergeCell ref="W6:X6"/>
    <mergeCell ref="C7:H7"/>
    <mergeCell ref="K7:T7"/>
    <mergeCell ref="W7:X7"/>
    <mergeCell ref="C8:D8"/>
    <mergeCell ref="G8:H8"/>
    <mergeCell ref="K8:L8"/>
    <mergeCell ref="O8:P8"/>
    <mergeCell ref="S8:T8"/>
    <mergeCell ref="W8:X8"/>
    <mergeCell ref="C9:D9"/>
    <mergeCell ref="G9:H9"/>
    <mergeCell ref="K9:L9"/>
    <mergeCell ref="O9:P9"/>
    <mergeCell ref="S9:T9"/>
    <mergeCell ref="W9:X9"/>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AF23"/>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7" width="10.7109375" style="0" customWidth="1"/>
    <col min="18"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ustomHeight="1">
      <c r="A2" s="1" t="s">
        <v>666</v>
      </c>
      <c r="B2" s="1"/>
      <c r="C2" s="1"/>
      <c r="D2" s="1"/>
      <c r="E2" s="1"/>
      <c r="F2" s="1"/>
    </row>
    <row r="5" spans="3:32" ht="39.75" customHeight="1">
      <c r="C5" s="14"/>
      <c r="D5" s="14"/>
      <c r="G5" s="14"/>
      <c r="H5" s="14"/>
      <c r="K5" s="14"/>
      <c r="L5" s="14"/>
      <c r="O5" s="14"/>
      <c r="P5" s="14"/>
      <c r="S5" s="14"/>
      <c r="T5" s="14"/>
      <c r="W5" s="1" t="s">
        <v>667</v>
      </c>
      <c r="X5" s="1"/>
      <c r="AA5" s="14"/>
      <c r="AB5" s="14"/>
      <c r="AE5" s="14"/>
      <c r="AF5" s="14"/>
    </row>
    <row r="6" spans="3:32" ht="39.75" customHeight="1">
      <c r="C6" s="14"/>
      <c r="D6" s="14"/>
      <c r="G6" s="14"/>
      <c r="H6" s="14"/>
      <c r="K6" s="14"/>
      <c r="L6" s="14"/>
      <c r="O6" s="14"/>
      <c r="P6" s="14"/>
      <c r="S6" s="14"/>
      <c r="T6" s="14"/>
      <c r="W6" s="1" t="s">
        <v>668</v>
      </c>
      <c r="X6" s="1"/>
      <c r="AA6" s="14"/>
      <c r="AB6" s="14"/>
      <c r="AE6" s="14"/>
      <c r="AF6" s="14"/>
    </row>
    <row r="7" spans="3:32" ht="39.75" customHeight="1">
      <c r="C7" s="14"/>
      <c r="D7" s="14"/>
      <c r="G7" s="14"/>
      <c r="H7" s="14"/>
      <c r="K7" s="14"/>
      <c r="L7" s="14"/>
      <c r="O7" s="14"/>
      <c r="P7" s="14"/>
      <c r="S7" s="14"/>
      <c r="T7" s="14"/>
      <c r="W7" s="1" t="s">
        <v>669</v>
      </c>
      <c r="X7" s="1"/>
      <c r="AA7" s="14"/>
      <c r="AB7" s="14"/>
      <c r="AE7" s="14"/>
      <c r="AF7" s="14"/>
    </row>
    <row r="8" spans="3:32" ht="39.75" customHeight="1">
      <c r="C8" s="14"/>
      <c r="D8" s="14"/>
      <c r="G8" s="14"/>
      <c r="H8" s="14"/>
      <c r="K8" s="14"/>
      <c r="L8" s="14"/>
      <c r="O8" s="14"/>
      <c r="P8" s="14"/>
      <c r="S8" s="14"/>
      <c r="T8" s="14"/>
      <c r="W8" s="1" t="s">
        <v>670</v>
      </c>
      <c r="X8" s="1"/>
      <c r="AA8" s="14"/>
      <c r="AB8" s="14"/>
      <c r="AE8" s="14"/>
      <c r="AF8" s="14"/>
    </row>
    <row r="9" spans="3:32" ht="39.75" customHeight="1">
      <c r="C9" s="14"/>
      <c r="D9" s="14"/>
      <c r="G9" s="14"/>
      <c r="H9" s="14"/>
      <c r="K9" s="14"/>
      <c r="L9" s="14"/>
      <c r="O9" s="14"/>
      <c r="P9" s="14"/>
      <c r="S9" s="14"/>
      <c r="T9" s="14"/>
      <c r="W9" s="1" t="s">
        <v>671</v>
      </c>
      <c r="X9" s="1"/>
      <c r="AA9" s="14"/>
      <c r="AB9" s="14"/>
      <c r="AE9" s="14"/>
      <c r="AF9" s="14"/>
    </row>
    <row r="10" spans="3:32" ht="39.75" customHeight="1">
      <c r="C10" s="14"/>
      <c r="D10" s="14"/>
      <c r="G10" s="14"/>
      <c r="H10" s="14"/>
      <c r="K10" s="14"/>
      <c r="L10" s="14"/>
      <c r="O10" s="1" t="s">
        <v>30</v>
      </c>
      <c r="P10" s="1"/>
      <c r="S10" s="1" t="s">
        <v>672</v>
      </c>
      <c r="T10" s="1"/>
      <c r="W10" s="1" t="s">
        <v>673</v>
      </c>
      <c r="X10" s="1"/>
      <c r="AA10" s="1" t="s">
        <v>674</v>
      </c>
      <c r="AB10" s="1"/>
      <c r="AE10" s="1" t="s">
        <v>675</v>
      </c>
      <c r="AF10" s="1"/>
    </row>
    <row r="11" spans="1:32" ht="39.75" customHeight="1">
      <c r="A11" s="11" t="s">
        <v>676</v>
      </c>
      <c r="C11" s="14"/>
      <c r="D11" s="14"/>
      <c r="G11" s="1" t="s">
        <v>677</v>
      </c>
      <c r="H11" s="1"/>
      <c r="K11" s="1" t="s">
        <v>678</v>
      </c>
      <c r="L11" s="1"/>
      <c r="O11" s="1" t="s">
        <v>679</v>
      </c>
      <c r="P11" s="1"/>
      <c r="S11" s="1" t="s">
        <v>679</v>
      </c>
      <c r="T11" s="1"/>
      <c r="W11" s="1" t="s">
        <v>680</v>
      </c>
      <c r="X11" s="1"/>
      <c r="AA11" s="1" t="s">
        <v>673</v>
      </c>
      <c r="AB11" s="1"/>
      <c r="AE11" s="1" t="s">
        <v>673</v>
      </c>
      <c r="AF11" s="1"/>
    </row>
    <row r="12" spans="1:25" ht="15">
      <c r="A12" s="7" t="s">
        <v>681</v>
      </c>
      <c r="C12" s="5" t="s">
        <v>682</v>
      </c>
      <c r="D12" s="5"/>
      <c r="G12" s="5" t="s">
        <v>683</v>
      </c>
      <c r="H12" s="5"/>
      <c r="I12" s="5"/>
      <c r="L12" s="17">
        <v>-2</v>
      </c>
      <c r="M12" s="17"/>
      <c r="P12" s="17">
        <v>-2</v>
      </c>
      <c r="Q12" s="17"/>
      <c r="T12" s="17">
        <v>-3</v>
      </c>
      <c r="U12" s="17"/>
      <c r="X12" s="17">
        <v>-4</v>
      </c>
      <c r="Y12" s="17"/>
    </row>
    <row r="14" ht="15">
      <c r="A14" t="s">
        <v>661</v>
      </c>
    </row>
    <row r="15" spans="1:32" ht="15">
      <c r="A15" t="s">
        <v>684</v>
      </c>
      <c r="D15" t="s">
        <v>35</v>
      </c>
      <c r="H15" s="9">
        <v>786539</v>
      </c>
      <c r="L15" s="9">
        <v>1920000</v>
      </c>
      <c r="P15" s="9">
        <v>2723295</v>
      </c>
      <c r="T15" s="9">
        <v>1238523</v>
      </c>
      <c r="X15" s="9">
        <v>531686</v>
      </c>
      <c r="AB15" s="9">
        <v>12600</v>
      </c>
      <c r="AF15" s="9">
        <v>7212643</v>
      </c>
    </row>
    <row r="16" ht="15">
      <c r="A16" t="s">
        <v>662</v>
      </c>
    </row>
    <row r="17" spans="1:32" ht="15">
      <c r="A17" s="2" t="s">
        <v>685</v>
      </c>
      <c r="D17" t="s">
        <v>35</v>
      </c>
      <c r="H17" s="9">
        <v>401385</v>
      </c>
      <c r="L17" s="9">
        <v>738000</v>
      </c>
      <c r="P17" s="9">
        <v>1374783</v>
      </c>
      <c r="Q17" s="10">
        <v>-5</v>
      </c>
      <c r="T17" s="9">
        <v>415161</v>
      </c>
      <c r="X17" s="9">
        <v>254417</v>
      </c>
      <c r="AB17" s="9">
        <v>12600</v>
      </c>
      <c r="AF17" s="9">
        <v>3196346</v>
      </c>
    </row>
    <row r="18" ht="15">
      <c r="A18" t="s">
        <v>663</v>
      </c>
    </row>
    <row r="19" spans="1:32" ht="15">
      <c r="A19" s="2" t="s">
        <v>686</v>
      </c>
      <c r="D19" t="s">
        <v>35</v>
      </c>
      <c r="H19" s="9">
        <v>455385</v>
      </c>
      <c r="L19" s="9">
        <v>837000</v>
      </c>
      <c r="P19" s="9">
        <v>1302106</v>
      </c>
      <c r="T19" s="9">
        <v>339541</v>
      </c>
      <c r="X19" s="9">
        <v>170072</v>
      </c>
      <c r="AB19" s="9">
        <v>12600</v>
      </c>
      <c r="AF19" s="9">
        <v>3116704</v>
      </c>
    </row>
    <row r="20" ht="15">
      <c r="A20" t="s">
        <v>664</v>
      </c>
    </row>
    <row r="21" spans="1:32" ht="15">
      <c r="A21" s="2" t="s">
        <v>687</v>
      </c>
      <c r="D21" t="s">
        <v>35</v>
      </c>
      <c r="H21" s="9">
        <v>392192</v>
      </c>
      <c r="L21" s="9">
        <v>720000</v>
      </c>
      <c r="P21" s="9">
        <v>952112</v>
      </c>
      <c r="T21" s="9">
        <v>415161</v>
      </c>
      <c r="X21" s="9">
        <v>234364</v>
      </c>
      <c r="AB21" s="9">
        <v>12600</v>
      </c>
      <c r="AF21" s="9">
        <v>2726429</v>
      </c>
    </row>
    <row r="22" ht="15">
      <c r="A22" t="s">
        <v>665</v>
      </c>
    </row>
    <row r="23" spans="1:32" ht="15">
      <c r="A23" s="2" t="s">
        <v>688</v>
      </c>
      <c r="D23" t="s">
        <v>35</v>
      </c>
      <c r="H23" s="9">
        <v>330039</v>
      </c>
      <c r="L23" s="9">
        <v>612000</v>
      </c>
      <c r="P23" s="9">
        <v>900740</v>
      </c>
      <c r="T23" s="9">
        <v>415161</v>
      </c>
      <c r="X23" s="9">
        <v>222923</v>
      </c>
      <c r="AB23" s="9">
        <v>12600</v>
      </c>
      <c r="AF23" s="9">
        <v>2493463</v>
      </c>
    </row>
  </sheetData>
  <sheetProtection selectLockedCells="1" selectUnlockedCells="1"/>
  <mergeCells count="63">
    <mergeCell ref="A2:F2"/>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 ref="C8:D8"/>
    <mergeCell ref="G8:H8"/>
    <mergeCell ref="K8:L8"/>
    <mergeCell ref="O8:P8"/>
    <mergeCell ref="S8:T8"/>
    <mergeCell ref="W8:X8"/>
    <mergeCell ref="AA8:AB8"/>
    <mergeCell ref="AE8:AF8"/>
    <mergeCell ref="C9:D9"/>
    <mergeCell ref="G9:H9"/>
    <mergeCell ref="K9:L9"/>
    <mergeCell ref="O9:P9"/>
    <mergeCell ref="S9:T9"/>
    <mergeCell ref="W9:X9"/>
    <mergeCell ref="AA9:AB9"/>
    <mergeCell ref="AE9:AF9"/>
    <mergeCell ref="C10:D10"/>
    <mergeCell ref="G10:H10"/>
    <mergeCell ref="K10:L10"/>
    <mergeCell ref="O10:P10"/>
    <mergeCell ref="S10:T10"/>
    <mergeCell ref="W10:X10"/>
    <mergeCell ref="AA10:AB10"/>
    <mergeCell ref="AE10:AF10"/>
    <mergeCell ref="C11:D11"/>
    <mergeCell ref="G11:H11"/>
    <mergeCell ref="K11:L11"/>
    <mergeCell ref="O11:P11"/>
    <mergeCell ref="S11:T11"/>
    <mergeCell ref="W11:X11"/>
    <mergeCell ref="AA11:AB11"/>
    <mergeCell ref="AE11:AF11"/>
    <mergeCell ref="C12:D12"/>
    <mergeCell ref="G12:I12"/>
    <mergeCell ref="L12:M12"/>
    <mergeCell ref="P12:Q12"/>
    <mergeCell ref="T12:U12"/>
    <mergeCell ref="X12:Y1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X24"/>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7.7109375" style="0" customWidth="1"/>
    <col min="5" max="5" width="10.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689</v>
      </c>
      <c r="B2" s="1"/>
      <c r="C2" s="1"/>
      <c r="D2" s="1"/>
      <c r="E2" s="1"/>
      <c r="F2" s="1"/>
    </row>
    <row r="5" spans="3:24" ht="39.75" customHeight="1">
      <c r="C5" s="14"/>
      <c r="D5" s="14"/>
      <c r="G5" s="14"/>
      <c r="H5" s="14"/>
      <c r="K5" s="14"/>
      <c r="L5" s="14"/>
      <c r="O5" s="14"/>
      <c r="P5" s="14"/>
      <c r="S5" s="1" t="s">
        <v>690</v>
      </c>
      <c r="T5" s="1"/>
      <c r="W5" s="1" t="s">
        <v>691</v>
      </c>
      <c r="X5" s="1"/>
    </row>
    <row r="6" spans="3:24" ht="39.75" customHeight="1">
      <c r="C6" s="14"/>
      <c r="D6" s="14"/>
      <c r="G6" s="1" t="s">
        <v>692</v>
      </c>
      <c r="H6" s="1"/>
      <c r="I6" s="1"/>
      <c r="J6" s="1"/>
      <c r="K6" s="1"/>
      <c r="L6" s="1"/>
      <c r="M6" s="1"/>
      <c r="N6" s="1"/>
      <c r="O6" s="1"/>
      <c r="P6" s="1"/>
      <c r="S6" s="1" t="s">
        <v>693</v>
      </c>
      <c r="T6" s="1"/>
      <c r="W6" s="1" t="s">
        <v>694</v>
      </c>
      <c r="X6" s="1"/>
    </row>
    <row r="7" spans="3:24" ht="39.75" customHeight="1">
      <c r="C7" s="14"/>
      <c r="D7" s="14"/>
      <c r="G7" s="5" t="s">
        <v>695</v>
      </c>
      <c r="H7" s="5"/>
      <c r="I7" s="5"/>
      <c r="J7" s="5"/>
      <c r="K7" s="5"/>
      <c r="L7" s="5"/>
      <c r="M7" s="5"/>
      <c r="N7" s="5"/>
      <c r="O7" s="5"/>
      <c r="P7" s="5"/>
      <c r="S7" s="1" t="s">
        <v>696</v>
      </c>
      <c r="T7" s="1"/>
      <c r="W7" s="1" t="s">
        <v>697</v>
      </c>
      <c r="X7" s="1"/>
    </row>
    <row r="8" spans="1:24" ht="15" customHeight="1">
      <c r="A8" s="7" t="s">
        <v>580</v>
      </c>
      <c r="C8" s="5" t="s">
        <v>698</v>
      </c>
      <c r="D8" s="5"/>
      <c r="G8" s="5" t="s">
        <v>699</v>
      </c>
      <c r="H8" s="5"/>
      <c r="K8" s="1" t="s">
        <v>700</v>
      </c>
      <c r="L8" s="1"/>
      <c r="O8" s="5" t="s">
        <v>701</v>
      </c>
      <c r="P8" s="5"/>
      <c r="S8" s="5" t="s">
        <v>702</v>
      </c>
      <c r="T8" s="5"/>
      <c r="W8" s="1" t="s">
        <v>618</v>
      </c>
      <c r="X8" s="1"/>
    </row>
    <row r="10" spans="1:24" ht="15">
      <c r="A10" t="s">
        <v>661</v>
      </c>
      <c r="D10" t="s">
        <v>703</v>
      </c>
      <c r="E10" s="10">
        <v>-3</v>
      </c>
      <c r="T10" s="9">
        <v>24615</v>
      </c>
      <c r="X10" s="9">
        <v>1592098</v>
      </c>
    </row>
    <row r="11" spans="4:24" ht="15">
      <c r="D11" t="s">
        <v>703</v>
      </c>
      <c r="E11" s="10">
        <v>-4</v>
      </c>
      <c r="H11" s="9">
        <v>24000</v>
      </c>
      <c r="L11" s="9">
        <v>24000</v>
      </c>
      <c r="P11" s="9">
        <v>24000</v>
      </c>
      <c r="X11" s="9">
        <v>1552320</v>
      </c>
    </row>
    <row r="12" spans="4:24" ht="15">
      <c r="D12" t="s">
        <v>703</v>
      </c>
      <c r="E12" s="10">
        <v>-5</v>
      </c>
      <c r="L12" s="9">
        <v>31200</v>
      </c>
      <c r="P12" s="9">
        <v>32000</v>
      </c>
      <c r="X12" s="9">
        <v>2069760</v>
      </c>
    </row>
    <row r="13" spans="1:24" ht="15">
      <c r="A13" t="s">
        <v>662</v>
      </c>
      <c r="D13" t="s">
        <v>703</v>
      </c>
      <c r="E13" s="10">
        <v>-3</v>
      </c>
      <c r="T13" s="9">
        <v>9292</v>
      </c>
      <c r="X13" s="9">
        <v>601007</v>
      </c>
    </row>
    <row r="14" spans="4:24" ht="15">
      <c r="D14" t="s">
        <v>703</v>
      </c>
      <c r="E14" s="10">
        <v>-4</v>
      </c>
      <c r="H14" s="9">
        <v>8100</v>
      </c>
      <c r="L14" s="9">
        <v>8100</v>
      </c>
      <c r="P14" s="9">
        <v>8100</v>
      </c>
      <c r="X14" s="9">
        <v>523908</v>
      </c>
    </row>
    <row r="15" spans="4:24" ht="15">
      <c r="D15" t="s">
        <v>703</v>
      </c>
      <c r="E15" s="10">
        <v>-5</v>
      </c>
      <c r="L15" s="9">
        <v>10530</v>
      </c>
      <c r="P15" s="9">
        <v>10800</v>
      </c>
      <c r="X15" s="9">
        <v>698544</v>
      </c>
    </row>
    <row r="16" spans="1:24" ht="15">
      <c r="A16" t="s">
        <v>663</v>
      </c>
      <c r="D16" t="s">
        <v>703</v>
      </c>
      <c r="E16" s="10">
        <v>-3</v>
      </c>
      <c r="T16" s="9">
        <v>8972</v>
      </c>
      <c r="X16" s="9">
        <v>580309</v>
      </c>
    </row>
    <row r="17" spans="4:24" ht="15">
      <c r="D17" t="s">
        <v>703</v>
      </c>
      <c r="E17" s="10">
        <v>-4</v>
      </c>
      <c r="H17" s="9">
        <v>15000</v>
      </c>
      <c r="L17" s="9">
        <v>15000</v>
      </c>
      <c r="P17" s="9">
        <v>15000</v>
      </c>
      <c r="X17" s="9">
        <v>970200</v>
      </c>
    </row>
    <row r="18" spans="4:24" ht="15">
      <c r="D18" t="s">
        <v>703</v>
      </c>
      <c r="E18" s="10">
        <v>-5</v>
      </c>
      <c r="L18" s="9">
        <v>19500</v>
      </c>
      <c r="P18" s="9">
        <v>20000</v>
      </c>
      <c r="X18" s="9">
        <v>1293600</v>
      </c>
    </row>
    <row r="19" spans="1:24" ht="15">
      <c r="A19" t="s">
        <v>664</v>
      </c>
      <c r="D19" t="s">
        <v>703</v>
      </c>
      <c r="E19" s="10">
        <v>-3</v>
      </c>
      <c r="T19" s="9">
        <v>9692</v>
      </c>
      <c r="X19" s="9">
        <v>626879</v>
      </c>
    </row>
    <row r="20" spans="4:24" ht="15">
      <c r="D20" t="s">
        <v>703</v>
      </c>
      <c r="E20" s="10">
        <v>-4</v>
      </c>
      <c r="H20" s="9">
        <v>8100</v>
      </c>
      <c r="L20" s="9">
        <v>8100</v>
      </c>
      <c r="P20" s="9">
        <v>8100</v>
      </c>
      <c r="X20" s="9">
        <v>523908</v>
      </c>
    </row>
    <row r="21" spans="4:24" ht="15">
      <c r="D21" t="s">
        <v>703</v>
      </c>
      <c r="E21" s="10">
        <v>-5</v>
      </c>
      <c r="L21" s="9">
        <v>10530</v>
      </c>
      <c r="P21" s="9">
        <v>10800</v>
      </c>
      <c r="X21" s="9">
        <v>698544</v>
      </c>
    </row>
    <row r="22" spans="1:24" ht="15">
      <c r="A22" t="s">
        <v>665</v>
      </c>
      <c r="D22" t="s">
        <v>703</v>
      </c>
      <c r="E22" s="10">
        <v>-3</v>
      </c>
      <c r="T22" s="9">
        <v>7447</v>
      </c>
      <c r="X22" s="9">
        <v>481672</v>
      </c>
    </row>
    <row r="23" spans="4:24" ht="15">
      <c r="D23" t="s">
        <v>703</v>
      </c>
      <c r="E23" s="10">
        <v>-4</v>
      </c>
      <c r="H23" s="9">
        <v>8100</v>
      </c>
      <c r="L23" s="9">
        <v>8100</v>
      </c>
      <c r="P23" s="9">
        <v>8100</v>
      </c>
      <c r="X23" s="9">
        <v>523908</v>
      </c>
    </row>
    <row r="24" spans="4:24" ht="15">
      <c r="D24" t="s">
        <v>703</v>
      </c>
      <c r="E24" s="10">
        <v>-5</v>
      </c>
      <c r="L24" s="9">
        <v>10530</v>
      </c>
      <c r="P24" s="9">
        <v>10800</v>
      </c>
      <c r="X24" s="9">
        <v>698544</v>
      </c>
    </row>
  </sheetData>
  <sheetProtection selectLockedCells="1" selectUnlockedCells="1"/>
  <mergeCells count="21">
    <mergeCell ref="A2:F2"/>
    <mergeCell ref="C5:D5"/>
    <mergeCell ref="G5:H5"/>
    <mergeCell ref="K5:L5"/>
    <mergeCell ref="O5:P5"/>
    <mergeCell ref="S5:T5"/>
    <mergeCell ref="W5:X5"/>
    <mergeCell ref="C6:D6"/>
    <mergeCell ref="G6:P6"/>
    <mergeCell ref="S6:T6"/>
    <mergeCell ref="W6:X6"/>
    <mergeCell ref="C7:D7"/>
    <mergeCell ref="G7:P7"/>
    <mergeCell ref="S7:T7"/>
    <mergeCell ref="W7:X7"/>
    <mergeCell ref="C8:D8"/>
    <mergeCell ref="G8:H8"/>
    <mergeCell ref="K8:L8"/>
    <mergeCell ref="O8:P8"/>
    <mergeCell ref="S8:T8"/>
    <mergeCell ref="W8:X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AJ73"/>
  <sheetViews>
    <sheetView workbookViewId="0" topLeftCell="A1">
      <selection activeCell="A1" sqref="A1"/>
    </sheetView>
  </sheetViews>
  <sheetFormatPr defaultColWidth="8.00390625" defaultRowHeight="15"/>
  <cols>
    <col min="1" max="1" width="22.7109375" style="0" customWidth="1"/>
    <col min="2" max="3" width="8.7109375" style="0" customWidth="1"/>
    <col min="4" max="5" width="10.7109375" style="0" customWidth="1"/>
    <col min="6" max="7" width="8.7109375" style="0" customWidth="1"/>
    <col min="8" max="9" width="10.7109375" style="0" customWidth="1"/>
    <col min="10" max="11" width="8.7109375" style="0" customWidth="1"/>
    <col min="12" max="13" width="10.7109375" style="0" customWidth="1"/>
    <col min="14" max="15" width="8.7109375" style="0" customWidth="1"/>
    <col min="16" max="16" width="10.7109375" style="0" customWidth="1"/>
    <col min="17" max="19" width="8.7109375" style="0" customWidth="1"/>
    <col min="20" max="20" width="7.7109375" style="0" customWidth="1"/>
    <col min="21" max="23" width="8.7109375" style="0" customWidth="1"/>
    <col min="24" max="25" width="10.7109375" style="0" customWidth="1"/>
    <col min="26" max="27" width="8.7109375" style="0" customWidth="1"/>
    <col min="28" max="28" width="10.7109375" style="0" customWidth="1"/>
    <col min="29" max="31" width="8.7109375" style="0" customWidth="1"/>
    <col min="32" max="33" width="10.7109375" style="0" customWidth="1"/>
    <col min="34" max="35" width="8.7109375" style="0" customWidth="1"/>
    <col min="36" max="36" width="10.7109375" style="0" customWidth="1"/>
    <col min="37" max="16384" width="8.7109375" style="0" customWidth="1"/>
  </cols>
  <sheetData>
    <row r="2" spans="1:6" ht="15" customHeight="1">
      <c r="A2" s="1" t="s">
        <v>704</v>
      </c>
      <c r="B2" s="1"/>
      <c r="C2" s="1"/>
      <c r="D2" s="1"/>
      <c r="E2" s="1"/>
      <c r="F2" s="1"/>
    </row>
    <row r="5" spans="3:36" ht="15">
      <c r="C5" s="5" t="s">
        <v>705</v>
      </c>
      <c r="D5" s="5"/>
      <c r="E5" s="5"/>
      <c r="F5" s="5"/>
      <c r="G5" s="5"/>
      <c r="H5" s="5"/>
      <c r="I5" s="5"/>
      <c r="J5" s="5"/>
      <c r="K5" s="5"/>
      <c r="L5" s="5"/>
      <c r="M5" s="5"/>
      <c r="N5" s="5"/>
      <c r="O5" s="5"/>
      <c r="P5" s="5"/>
      <c r="Q5" s="5"/>
      <c r="R5" s="5"/>
      <c r="S5" s="5"/>
      <c r="T5" s="5"/>
      <c r="W5" s="5" t="s">
        <v>706</v>
      </c>
      <c r="X5" s="5"/>
      <c r="Y5" s="5"/>
      <c r="Z5" s="5"/>
      <c r="AA5" s="5"/>
      <c r="AB5" s="5"/>
      <c r="AC5" s="5"/>
      <c r="AD5" s="5"/>
      <c r="AE5" s="5"/>
      <c r="AF5" s="5"/>
      <c r="AG5" s="5"/>
      <c r="AH5" s="5"/>
      <c r="AI5" s="5"/>
      <c r="AJ5" s="5"/>
    </row>
    <row r="6" spans="3:36" ht="39.75" customHeight="1">
      <c r="C6" s="14"/>
      <c r="D6" s="14"/>
      <c r="G6" s="14"/>
      <c r="H6" s="14"/>
      <c r="K6" s="14"/>
      <c r="L6" s="14"/>
      <c r="O6" s="14"/>
      <c r="P6" s="14"/>
      <c r="S6" s="14"/>
      <c r="T6" s="14"/>
      <c r="W6" s="14"/>
      <c r="X6" s="14"/>
      <c r="AA6" s="14"/>
      <c r="AB6" s="14"/>
      <c r="AE6" s="14"/>
      <c r="AF6" s="14"/>
      <c r="AI6" s="1" t="s">
        <v>707</v>
      </c>
      <c r="AJ6" s="1"/>
    </row>
    <row r="7" spans="3:36" ht="39.75" customHeight="1">
      <c r="C7" s="14"/>
      <c r="D7" s="14"/>
      <c r="G7" s="14"/>
      <c r="H7" s="14"/>
      <c r="K7" s="14"/>
      <c r="L7" s="14"/>
      <c r="O7" s="14"/>
      <c r="P7" s="14"/>
      <c r="S7" s="14"/>
      <c r="T7" s="14"/>
      <c r="W7" s="14"/>
      <c r="X7" s="14"/>
      <c r="AA7" s="14"/>
      <c r="AB7" s="14"/>
      <c r="AE7" s="14"/>
      <c r="AF7" s="14"/>
      <c r="AI7" s="1" t="s">
        <v>708</v>
      </c>
      <c r="AJ7" s="1"/>
    </row>
    <row r="8" spans="3:36" ht="39.75" customHeight="1">
      <c r="C8" s="14"/>
      <c r="D8" s="14"/>
      <c r="G8" s="14"/>
      <c r="H8" s="14"/>
      <c r="K8" s="14"/>
      <c r="L8" s="14"/>
      <c r="O8" s="14"/>
      <c r="P8" s="14"/>
      <c r="S8" s="14"/>
      <c r="T8" s="14"/>
      <c r="W8" s="14"/>
      <c r="X8" s="14"/>
      <c r="AA8" s="14"/>
      <c r="AB8" s="14"/>
      <c r="AE8" s="14"/>
      <c r="AF8" s="14"/>
      <c r="AI8" s="1" t="s">
        <v>709</v>
      </c>
      <c r="AJ8" s="1"/>
    </row>
    <row r="9" spans="3:36" ht="39.75" customHeight="1">
      <c r="C9" s="14"/>
      <c r="D9" s="14"/>
      <c r="G9" s="14"/>
      <c r="H9" s="14"/>
      <c r="K9" s="14"/>
      <c r="L9" s="14"/>
      <c r="O9" s="14"/>
      <c r="P9" s="14"/>
      <c r="S9" s="14"/>
      <c r="T9" s="14"/>
      <c r="W9" s="14"/>
      <c r="X9" s="14"/>
      <c r="AA9" s="14"/>
      <c r="AB9" s="14"/>
      <c r="AE9" s="1" t="s">
        <v>707</v>
      </c>
      <c r="AF9" s="1"/>
      <c r="AI9" s="1" t="s">
        <v>710</v>
      </c>
      <c r="AJ9" s="1"/>
    </row>
    <row r="10" spans="3:36" ht="39.75" customHeight="1">
      <c r="C10" s="14"/>
      <c r="D10" s="14"/>
      <c r="G10" s="14"/>
      <c r="H10" s="14"/>
      <c r="K10" s="14"/>
      <c r="L10" s="14"/>
      <c r="O10" s="14"/>
      <c r="P10" s="14"/>
      <c r="S10" s="14"/>
      <c r="T10" s="14"/>
      <c r="W10" s="14"/>
      <c r="X10" s="14"/>
      <c r="AA10" s="14"/>
      <c r="AB10" s="14"/>
      <c r="AE10" s="1" t="s">
        <v>708</v>
      </c>
      <c r="AF10" s="1"/>
      <c r="AI10" s="1" t="s">
        <v>711</v>
      </c>
      <c r="AJ10" s="1"/>
    </row>
    <row r="11" spans="3:36" ht="39.75" customHeight="1">
      <c r="C11" s="14"/>
      <c r="D11" s="14"/>
      <c r="G11" s="14"/>
      <c r="H11" s="14"/>
      <c r="K11" s="1" t="s">
        <v>707</v>
      </c>
      <c r="L11" s="1"/>
      <c r="O11" s="14"/>
      <c r="P11" s="14"/>
      <c r="S11" s="14"/>
      <c r="T11" s="14"/>
      <c r="W11" s="14"/>
      <c r="X11" s="14"/>
      <c r="AA11" s="14"/>
      <c r="AB11" s="14"/>
      <c r="AE11" s="1" t="s">
        <v>712</v>
      </c>
      <c r="AF11" s="1"/>
      <c r="AI11" s="1" t="s">
        <v>713</v>
      </c>
      <c r="AJ11" s="1"/>
    </row>
    <row r="12" spans="3:36" ht="39.75" customHeight="1">
      <c r="C12" s="14"/>
      <c r="D12" s="14"/>
      <c r="G12" s="14"/>
      <c r="H12" s="14"/>
      <c r="K12" s="1" t="s">
        <v>708</v>
      </c>
      <c r="L12" s="1"/>
      <c r="O12" s="14"/>
      <c r="P12" s="14"/>
      <c r="S12" s="14"/>
      <c r="T12" s="14"/>
      <c r="W12" s="14"/>
      <c r="X12" s="14"/>
      <c r="AA12" s="1" t="s">
        <v>710</v>
      </c>
      <c r="AB12" s="1"/>
      <c r="AE12" s="1" t="s">
        <v>693</v>
      </c>
      <c r="AF12" s="1"/>
      <c r="AI12" s="1" t="s">
        <v>714</v>
      </c>
      <c r="AJ12" s="1"/>
    </row>
    <row r="13" spans="3:36" ht="39.75" customHeight="1">
      <c r="C13" s="14"/>
      <c r="D13" s="14"/>
      <c r="G13" s="14"/>
      <c r="H13" s="14"/>
      <c r="K13" s="1" t="s">
        <v>712</v>
      </c>
      <c r="L13" s="1"/>
      <c r="O13" s="14"/>
      <c r="P13" s="14"/>
      <c r="S13" s="14"/>
      <c r="T13" s="14"/>
      <c r="W13" s="14"/>
      <c r="X13" s="14"/>
      <c r="AA13" s="1" t="s">
        <v>713</v>
      </c>
      <c r="AB13" s="1"/>
      <c r="AE13" s="1" t="s">
        <v>714</v>
      </c>
      <c r="AF13" s="1"/>
      <c r="AI13" s="1" t="s">
        <v>715</v>
      </c>
      <c r="AJ13" s="1"/>
    </row>
    <row r="14" spans="3:36" ht="39.75" customHeight="1">
      <c r="C14" s="1" t="s">
        <v>716</v>
      </c>
      <c r="D14" s="1"/>
      <c r="G14" s="1" t="s">
        <v>716</v>
      </c>
      <c r="H14" s="1"/>
      <c r="K14" s="1" t="s">
        <v>693</v>
      </c>
      <c r="L14" s="1"/>
      <c r="O14" s="14"/>
      <c r="P14" s="14"/>
      <c r="S14" s="14"/>
      <c r="T14" s="14"/>
      <c r="W14" s="1" t="s">
        <v>716</v>
      </c>
      <c r="X14" s="1"/>
      <c r="AA14" s="1" t="s">
        <v>717</v>
      </c>
      <c r="AB14" s="1"/>
      <c r="AE14" s="1" t="s">
        <v>715</v>
      </c>
      <c r="AF14" s="1"/>
      <c r="AI14" s="1" t="s">
        <v>718</v>
      </c>
      <c r="AJ14" s="1"/>
    </row>
    <row r="15" spans="3:36" ht="39.75" customHeight="1">
      <c r="C15" s="1" t="s">
        <v>719</v>
      </c>
      <c r="D15" s="1"/>
      <c r="G15" s="1" t="s">
        <v>719</v>
      </c>
      <c r="H15" s="1"/>
      <c r="K15" s="1" t="s">
        <v>719</v>
      </c>
      <c r="L15" s="1"/>
      <c r="O15" s="14"/>
      <c r="P15" s="14"/>
      <c r="S15" s="14"/>
      <c r="T15" s="14"/>
      <c r="W15" s="1" t="s">
        <v>717</v>
      </c>
      <c r="X15" s="1"/>
      <c r="AA15" s="1" t="s">
        <v>720</v>
      </c>
      <c r="AB15" s="1"/>
      <c r="AE15" s="1" t="s">
        <v>718</v>
      </c>
      <c r="AF15" s="1"/>
      <c r="AI15" s="1" t="s">
        <v>721</v>
      </c>
      <c r="AJ15" s="1"/>
    </row>
    <row r="16" spans="3:36" ht="39.75" customHeight="1">
      <c r="C16" s="1" t="s">
        <v>722</v>
      </c>
      <c r="D16" s="1"/>
      <c r="G16" s="1" t="s">
        <v>722</v>
      </c>
      <c r="H16" s="1"/>
      <c r="K16" s="1" t="s">
        <v>722</v>
      </c>
      <c r="L16" s="1"/>
      <c r="O16" s="1" t="s">
        <v>672</v>
      </c>
      <c r="P16" s="1"/>
      <c r="S16" s="14"/>
      <c r="T16" s="14"/>
      <c r="W16" s="1" t="s">
        <v>720</v>
      </c>
      <c r="X16" s="1"/>
      <c r="AA16" s="1" t="s">
        <v>723</v>
      </c>
      <c r="AB16" s="1"/>
      <c r="AE16" s="1" t="s">
        <v>721</v>
      </c>
      <c r="AF16" s="1"/>
      <c r="AI16" s="1" t="s">
        <v>724</v>
      </c>
      <c r="AJ16" s="1"/>
    </row>
    <row r="17" spans="3:36" ht="39.75" customHeight="1">
      <c r="C17" s="1" t="s">
        <v>725</v>
      </c>
      <c r="D17" s="1"/>
      <c r="G17" s="1" t="s">
        <v>725</v>
      </c>
      <c r="H17" s="1"/>
      <c r="K17" s="1" t="s">
        <v>725</v>
      </c>
      <c r="L17" s="1"/>
      <c r="O17" s="1" t="s">
        <v>655</v>
      </c>
      <c r="P17" s="1"/>
      <c r="S17" s="1" t="s">
        <v>672</v>
      </c>
      <c r="T17" s="1"/>
      <c r="W17" s="1" t="s">
        <v>723</v>
      </c>
      <c r="X17" s="1"/>
      <c r="AA17" s="1" t="s">
        <v>726</v>
      </c>
      <c r="AB17" s="1"/>
      <c r="AE17" s="1" t="s">
        <v>724</v>
      </c>
      <c r="AF17" s="1"/>
      <c r="AI17" s="1" t="s">
        <v>726</v>
      </c>
      <c r="AJ17" s="1"/>
    </row>
    <row r="18" spans="3:36" ht="39.75" customHeight="1">
      <c r="C18" s="1" t="s">
        <v>727</v>
      </c>
      <c r="D18" s="1"/>
      <c r="G18" s="1" t="s">
        <v>727</v>
      </c>
      <c r="H18" s="1"/>
      <c r="K18" s="1" t="s">
        <v>714</v>
      </c>
      <c r="L18" s="1"/>
      <c r="O18" s="1" t="s">
        <v>660</v>
      </c>
      <c r="P18" s="1"/>
      <c r="S18" s="1" t="s">
        <v>728</v>
      </c>
      <c r="T18" s="1"/>
      <c r="W18" s="1" t="s">
        <v>726</v>
      </c>
      <c r="X18" s="1"/>
      <c r="AA18" s="1" t="s">
        <v>729</v>
      </c>
      <c r="AB18" s="1"/>
      <c r="AE18" s="1" t="s">
        <v>726</v>
      </c>
      <c r="AF18" s="1"/>
      <c r="AI18" s="1" t="s">
        <v>729</v>
      </c>
      <c r="AJ18" s="1"/>
    </row>
    <row r="19" spans="1:36" ht="15">
      <c r="A19" s="7" t="s">
        <v>580</v>
      </c>
      <c r="C19" s="5" t="s">
        <v>730</v>
      </c>
      <c r="D19" s="5"/>
      <c r="G19" s="5" t="s">
        <v>731</v>
      </c>
      <c r="H19" s="5"/>
      <c r="K19" s="5" t="s">
        <v>727</v>
      </c>
      <c r="L19" s="5"/>
      <c r="O19" s="5" t="s">
        <v>659</v>
      </c>
      <c r="P19" s="5"/>
      <c r="S19" s="5" t="s">
        <v>732</v>
      </c>
      <c r="T19" s="5"/>
      <c r="W19" s="5" t="s">
        <v>729</v>
      </c>
      <c r="X19" s="5"/>
      <c r="AA19" s="5" t="s">
        <v>733</v>
      </c>
      <c r="AB19" s="5"/>
      <c r="AE19" s="5" t="s">
        <v>729</v>
      </c>
      <c r="AF19" s="5"/>
      <c r="AI19" s="5" t="s">
        <v>733</v>
      </c>
      <c r="AJ19" s="5"/>
    </row>
    <row r="21" spans="1:36" ht="15">
      <c r="A21" t="s">
        <v>661</v>
      </c>
      <c r="D21" s="9">
        <v>75000</v>
      </c>
      <c r="E21" s="10">
        <v>-2</v>
      </c>
      <c r="P21" s="12">
        <v>46.0625</v>
      </c>
      <c r="T21" t="s">
        <v>734</v>
      </c>
      <c r="X21" s="9">
        <v>57485</v>
      </c>
      <c r="Y21" s="10">
        <v>-3</v>
      </c>
      <c r="AB21" s="9">
        <v>3595112</v>
      </c>
      <c r="AF21" s="9">
        <v>110240</v>
      </c>
      <c r="AG21" s="10">
        <v>-4</v>
      </c>
      <c r="AJ21" s="9">
        <v>6894410</v>
      </c>
    </row>
    <row r="23" spans="4:20" ht="15">
      <c r="D23" s="9">
        <v>79800</v>
      </c>
      <c r="L23" s="9">
        <v>70200</v>
      </c>
      <c r="M23" s="10">
        <v>-5</v>
      </c>
      <c r="P23" s="12">
        <v>45.375</v>
      </c>
      <c r="T23" t="s">
        <v>735</v>
      </c>
    </row>
    <row r="25" spans="4:20" ht="15">
      <c r="D25" s="9">
        <v>75000</v>
      </c>
      <c r="E25" s="10">
        <v>-6</v>
      </c>
      <c r="P25" s="12">
        <v>57.88</v>
      </c>
      <c r="T25" t="s">
        <v>736</v>
      </c>
    </row>
    <row r="27" spans="4:20" ht="15">
      <c r="D27" s="9">
        <v>96000</v>
      </c>
      <c r="E27" s="10">
        <v>-7</v>
      </c>
      <c r="H27" s="9">
        <v>24000</v>
      </c>
      <c r="P27" s="12">
        <v>63.8</v>
      </c>
      <c r="T27" t="s">
        <v>737</v>
      </c>
    </row>
    <row r="29" spans="4:20" ht="15">
      <c r="D29" s="9">
        <v>48000</v>
      </c>
      <c r="E29" s="10">
        <v>-8</v>
      </c>
      <c r="H29" s="9">
        <v>32000</v>
      </c>
      <c r="P29" s="12">
        <v>43.7</v>
      </c>
      <c r="T29" t="s">
        <v>738</v>
      </c>
    </row>
    <row r="31" spans="4:20" ht="15">
      <c r="D31" s="9">
        <v>32000</v>
      </c>
      <c r="E31" s="10">
        <v>-9</v>
      </c>
      <c r="H31" s="9">
        <v>48000</v>
      </c>
      <c r="P31" s="12">
        <v>68.2</v>
      </c>
      <c r="T31" t="s">
        <v>739</v>
      </c>
    </row>
    <row r="33" spans="1:36" ht="15">
      <c r="A33" t="s">
        <v>662</v>
      </c>
      <c r="D33" s="9">
        <v>25000</v>
      </c>
      <c r="E33" s="10">
        <v>-2</v>
      </c>
      <c r="P33" s="12">
        <v>46.0625</v>
      </c>
      <c r="T33" t="s">
        <v>734</v>
      </c>
      <c r="X33" s="9">
        <v>21150</v>
      </c>
      <c r="Y33" s="10">
        <v>-3</v>
      </c>
      <c r="AB33" s="9">
        <v>1322721</v>
      </c>
      <c r="AF33" s="9">
        <v>37207</v>
      </c>
      <c r="AG33" s="10">
        <v>-4</v>
      </c>
      <c r="AJ33" s="9">
        <v>2326926</v>
      </c>
    </row>
    <row r="35" spans="4:20" ht="15">
      <c r="D35" s="9">
        <v>26600</v>
      </c>
      <c r="L35" s="9">
        <v>23400</v>
      </c>
      <c r="M35" s="10">
        <v>-5</v>
      </c>
      <c r="P35" s="12">
        <v>45.375</v>
      </c>
      <c r="T35" t="s">
        <v>735</v>
      </c>
    </row>
    <row r="37" spans="4:20" ht="15">
      <c r="D37" s="9">
        <v>25000</v>
      </c>
      <c r="E37" s="10">
        <v>-6</v>
      </c>
      <c r="P37" s="12">
        <v>57.88</v>
      </c>
      <c r="T37" t="s">
        <v>736</v>
      </c>
    </row>
    <row r="39" spans="4:20" ht="15">
      <c r="D39" s="9">
        <v>32000</v>
      </c>
      <c r="E39" s="10">
        <v>-7</v>
      </c>
      <c r="H39" s="9">
        <v>8000</v>
      </c>
      <c r="P39" s="12">
        <v>63.8</v>
      </c>
      <c r="T39" t="s">
        <v>737</v>
      </c>
    </row>
    <row r="41" spans="4:20" ht="15">
      <c r="D41" s="9">
        <v>16200</v>
      </c>
      <c r="E41" s="10">
        <v>-8</v>
      </c>
      <c r="H41" s="9">
        <v>10800</v>
      </c>
      <c r="P41" s="12">
        <v>43.7</v>
      </c>
      <c r="T41" t="s">
        <v>738</v>
      </c>
    </row>
    <row r="43" spans="4:20" ht="15">
      <c r="D43" s="9">
        <v>10800</v>
      </c>
      <c r="E43" s="10">
        <v>-9</v>
      </c>
      <c r="H43" s="9">
        <v>16200</v>
      </c>
      <c r="P43" s="12">
        <v>68.2</v>
      </c>
      <c r="T43" t="s">
        <v>739</v>
      </c>
    </row>
    <row r="45" spans="1:36" ht="15">
      <c r="A45" t="s">
        <v>663</v>
      </c>
      <c r="L45" s="9">
        <v>11700</v>
      </c>
      <c r="M45" s="10">
        <v>-5</v>
      </c>
      <c r="P45" s="12">
        <v>45.375</v>
      </c>
      <c r="T45" t="s">
        <v>735</v>
      </c>
      <c r="X45" s="9">
        <v>23471</v>
      </c>
      <c r="Y45" s="10">
        <v>-3</v>
      </c>
      <c r="AB45" s="9">
        <v>1467876</v>
      </c>
      <c r="AF45" s="9">
        <v>58964</v>
      </c>
      <c r="AG45" s="10">
        <v>-4</v>
      </c>
      <c r="AJ45" s="9">
        <v>3687609</v>
      </c>
    </row>
    <row r="47" spans="4:20" ht="15">
      <c r="D47" s="9">
        <v>16000</v>
      </c>
      <c r="E47" s="10">
        <v>-7</v>
      </c>
      <c r="H47" s="9">
        <v>4000</v>
      </c>
      <c r="P47" s="12">
        <v>63.8</v>
      </c>
      <c r="T47" t="s">
        <v>737</v>
      </c>
    </row>
    <row r="49" spans="8:20" ht="15">
      <c r="H49" s="9">
        <v>8000</v>
      </c>
      <c r="I49" s="10">
        <v>-8</v>
      </c>
      <c r="P49" s="12">
        <v>43.7</v>
      </c>
      <c r="T49" t="s">
        <v>738</v>
      </c>
    </row>
    <row r="51" spans="4:20" ht="15">
      <c r="D51" s="9">
        <v>16000</v>
      </c>
      <c r="E51" s="10">
        <v>-9</v>
      </c>
      <c r="H51" s="9">
        <v>24000</v>
      </c>
      <c r="P51" s="12">
        <v>68.2</v>
      </c>
      <c r="T51" t="s">
        <v>739</v>
      </c>
    </row>
    <row r="53" spans="1:36" ht="15">
      <c r="A53" t="s">
        <v>740</v>
      </c>
      <c r="D53" s="9">
        <v>25000</v>
      </c>
      <c r="E53" s="10">
        <v>-2</v>
      </c>
      <c r="P53" s="12">
        <v>46.0625</v>
      </c>
      <c r="T53" t="s">
        <v>734</v>
      </c>
      <c r="X53" s="9">
        <v>21460</v>
      </c>
      <c r="Y53" s="10">
        <v>-3</v>
      </c>
      <c r="AB53" s="9">
        <v>1342108</v>
      </c>
      <c r="AF53" s="9">
        <v>37207</v>
      </c>
      <c r="AG53" s="10">
        <v>-4</v>
      </c>
      <c r="AJ53" s="9">
        <v>2326926</v>
      </c>
    </row>
    <row r="55" spans="4:20" ht="15">
      <c r="D55" s="9">
        <v>26600</v>
      </c>
      <c r="L55" s="9">
        <v>23400</v>
      </c>
      <c r="M55" s="10">
        <v>-5</v>
      </c>
      <c r="P55" s="12">
        <v>45.375</v>
      </c>
      <c r="T55" t="s">
        <v>735</v>
      </c>
    </row>
    <row r="57" spans="4:20" ht="15">
      <c r="D57" s="9">
        <v>25000</v>
      </c>
      <c r="E57" s="10">
        <v>-6</v>
      </c>
      <c r="P57" s="12">
        <v>57.88</v>
      </c>
      <c r="T57" t="s">
        <v>736</v>
      </c>
    </row>
    <row r="59" spans="4:20" ht="15">
      <c r="D59" s="9">
        <v>32000</v>
      </c>
      <c r="E59" s="10">
        <v>-7</v>
      </c>
      <c r="H59" s="9">
        <v>8000</v>
      </c>
      <c r="P59" s="12">
        <v>63.8</v>
      </c>
      <c r="T59" t="s">
        <v>737</v>
      </c>
    </row>
    <row r="61" spans="4:20" ht="15">
      <c r="D61" s="9">
        <v>16200</v>
      </c>
      <c r="E61" s="10">
        <v>-8</v>
      </c>
      <c r="H61" s="9">
        <v>10800</v>
      </c>
      <c r="P61" s="12">
        <v>43.7</v>
      </c>
      <c r="T61" t="s">
        <v>738</v>
      </c>
    </row>
    <row r="63" spans="4:20" ht="15">
      <c r="D63" s="9">
        <v>10800</v>
      </c>
      <c r="E63" s="10">
        <v>-9</v>
      </c>
      <c r="H63" s="9">
        <v>16200</v>
      </c>
      <c r="P63" s="12">
        <v>68.2</v>
      </c>
      <c r="T63" t="s">
        <v>739</v>
      </c>
    </row>
    <row r="65" spans="1:36" ht="15">
      <c r="A65" t="s">
        <v>665</v>
      </c>
      <c r="L65" s="9">
        <v>17550</v>
      </c>
      <c r="M65" s="10">
        <v>-5</v>
      </c>
      <c r="P65" s="12">
        <v>45.375</v>
      </c>
      <c r="T65" t="s">
        <v>735</v>
      </c>
      <c r="X65" s="9">
        <v>18253</v>
      </c>
      <c r="Y65" s="10">
        <v>-3</v>
      </c>
      <c r="AB65" s="9">
        <v>1141543</v>
      </c>
      <c r="AF65" s="9">
        <v>37207</v>
      </c>
      <c r="AG65" s="10">
        <v>-4</v>
      </c>
      <c r="AJ65" s="9">
        <v>2326926</v>
      </c>
    </row>
    <row r="67" spans="4:20" ht="15">
      <c r="D67" s="9">
        <v>25000</v>
      </c>
      <c r="E67" s="10">
        <v>-6</v>
      </c>
      <c r="P67" s="12">
        <v>57.88</v>
      </c>
      <c r="T67" t="s">
        <v>736</v>
      </c>
    </row>
    <row r="69" spans="4:20" ht="15">
      <c r="D69" s="9">
        <v>32000</v>
      </c>
      <c r="E69" s="10">
        <v>-7</v>
      </c>
      <c r="H69" s="9">
        <v>8000</v>
      </c>
      <c r="P69" s="12">
        <v>63.8</v>
      </c>
      <c r="T69" t="s">
        <v>737</v>
      </c>
    </row>
    <row r="71" spans="8:20" ht="15">
      <c r="H71" s="9">
        <v>10800</v>
      </c>
      <c r="I71" s="10">
        <v>-8</v>
      </c>
      <c r="P71" s="12">
        <v>43.7</v>
      </c>
      <c r="T71" t="s">
        <v>738</v>
      </c>
    </row>
    <row r="73" spans="4:20" ht="15">
      <c r="D73" s="9">
        <v>10800</v>
      </c>
      <c r="E73" s="10">
        <v>-9</v>
      </c>
      <c r="H73" s="9">
        <v>16200</v>
      </c>
      <c r="P73" s="12">
        <v>68.2</v>
      </c>
      <c r="T73" t="s">
        <v>739</v>
      </c>
    </row>
  </sheetData>
  <sheetProtection selectLockedCells="1" selectUnlockedCells="1"/>
  <mergeCells count="129">
    <mergeCell ref="A2:F2"/>
    <mergeCell ref="C5:T5"/>
    <mergeCell ref="W5:AJ5"/>
    <mergeCell ref="C6:D6"/>
    <mergeCell ref="G6:H6"/>
    <mergeCell ref="K6:L6"/>
    <mergeCell ref="O6:P6"/>
    <mergeCell ref="S6:T6"/>
    <mergeCell ref="W6:X6"/>
    <mergeCell ref="AA6:AB6"/>
    <mergeCell ref="AE6:AF6"/>
    <mergeCell ref="AI6:AJ6"/>
    <mergeCell ref="C7:D7"/>
    <mergeCell ref="G7:H7"/>
    <mergeCell ref="K7:L7"/>
    <mergeCell ref="O7:P7"/>
    <mergeCell ref="S7:T7"/>
    <mergeCell ref="W7:X7"/>
    <mergeCell ref="AA7:AB7"/>
    <mergeCell ref="AE7:AF7"/>
    <mergeCell ref="AI7:AJ7"/>
    <mergeCell ref="C8:D8"/>
    <mergeCell ref="G8:H8"/>
    <mergeCell ref="K8:L8"/>
    <mergeCell ref="O8:P8"/>
    <mergeCell ref="S8:T8"/>
    <mergeCell ref="W8:X8"/>
    <mergeCell ref="AA8:AB8"/>
    <mergeCell ref="AE8:AF8"/>
    <mergeCell ref="AI8:AJ8"/>
    <mergeCell ref="C9:D9"/>
    <mergeCell ref="G9:H9"/>
    <mergeCell ref="K9:L9"/>
    <mergeCell ref="O9:P9"/>
    <mergeCell ref="S9:T9"/>
    <mergeCell ref="W9:X9"/>
    <mergeCell ref="AA9:AB9"/>
    <mergeCell ref="AE9:AF9"/>
    <mergeCell ref="AI9:AJ9"/>
    <mergeCell ref="C10:D10"/>
    <mergeCell ref="G10:H10"/>
    <mergeCell ref="K10:L10"/>
    <mergeCell ref="O10:P10"/>
    <mergeCell ref="S10:T10"/>
    <mergeCell ref="W10:X10"/>
    <mergeCell ref="AA10:AB10"/>
    <mergeCell ref="AE10:AF10"/>
    <mergeCell ref="AI10:AJ10"/>
    <mergeCell ref="C11:D11"/>
    <mergeCell ref="G11:H11"/>
    <mergeCell ref="K11:L11"/>
    <mergeCell ref="O11:P11"/>
    <mergeCell ref="S11:T11"/>
    <mergeCell ref="W11:X11"/>
    <mergeCell ref="AA11:AB11"/>
    <mergeCell ref="AE11:AF11"/>
    <mergeCell ref="AI11:AJ11"/>
    <mergeCell ref="C12:D12"/>
    <mergeCell ref="G12:H12"/>
    <mergeCell ref="K12:L12"/>
    <mergeCell ref="O12:P12"/>
    <mergeCell ref="S12:T12"/>
    <mergeCell ref="W12:X12"/>
    <mergeCell ref="AA12:AB12"/>
    <mergeCell ref="AE12:AF12"/>
    <mergeCell ref="AI12:AJ12"/>
    <mergeCell ref="C13:D13"/>
    <mergeCell ref="G13:H13"/>
    <mergeCell ref="K13:L13"/>
    <mergeCell ref="O13:P13"/>
    <mergeCell ref="S13:T13"/>
    <mergeCell ref="W13:X13"/>
    <mergeCell ref="AA13:AB13"/>
    <mergeCell ref="AE13:AF13"/>
    <mergeCell ref="AI13:AJ13"/>
    <mergeCell ref="C14:D14"/>
    <mergeCell ref="G14:H14"/>
    <mergeCell ref="K14:L14"/>
    <mergeCell ref="O14:P14"/>
    <mergeCell ref="S14:T14"/>
    <mergeCell ref="W14:X14"/>
    <mergeCell ref="AA14:AB14"/>
    <mergeCell ref="AE14:AF14"/>
    <mergeCell ref="AI14:AJ14"/>
    <mergeCell ref="C15:D15"/>
    <mergeCell ref="G15:H15"/>
    <mergeCell ref="K15:L15"/>
    <mergeCell ref="O15:P15"/>
    <mergeCell ref="S15:T15"/>
    <mergeCell ref="W15:X15"/>
    <mergeCell ref="AA15:AB15"/>
    <mergeCell ref="AE15:AF15"/>
    <mergeCell ref="AI15:AJ15"/>
    <mergeCell ref="C16:D16"/>
    <mergeCell ref="G16:H16"/>
    <mergeCell ref="K16:L16"/>
    <mergeCell ref="O16:P16"/>
    <mergeCell ref="S16:T16"/>
    <mergeCell ref="W16:X16"/>
    <mergeCell ref="AA16:AB16"/>
    <mergeCell ref="AE16:AF16"/>
    <mergeCell ref="AI16:AJ16"/>
    <mergeCell ref="C17:D17"/>
    <mergeCell ref="G17:H17"/>
    <mergeCell ref="K17:L17"/>
    <mergeCell ref="O17:P17"/>
    <mergeCell ref="S17:T17"/>
    <mergeCell ref="W17:X17"/>
    <mergeCell ref="AA17:AB17"/>
    <mergeCell ref="AE17:AF17"/>
    <mergeCell ref="AI17:AJ17"/>
    <mergeCell ref="C18:D18"/>
    <mergeCell ref="G18:H18"/>
    <mergeCell ref="K18:L18"/>
    <mergeCell ref="O18:P18"/>
    <mergeCell ref="S18:T18"/>
    <mergeCell ref="W18:X18"/>
    <mergeCell ref="AA18:AB18"/>
    <mergeCell ref="AE18:AF18"/>
    <mergeCell ref="AI18:AJ18"/>
    <mergeCell ref="C19:D19"/>
    <mergeCell ref="G19:H19"/>
    <mergeCell ref="K19:L19"/>
    <mergeCell ref="O19:P19"/>
    <mergeCell ref="S19:T19"/>
    <mergeCell ref="W19:X19"/>
    <mergeCell ref="AA19:AB19"/>
    <mergeCell ref="AE19:AF19"/>
    <mergeCell ref="AI19:AJ19"/>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1" t="s">
        <v>741</v>
      </c>
      <c r="D3" s="1"/>
      <c r="G3" s="14"/>
      <c r="H3" s="14"/>
      <c r="K3" s="14"/>
      <c r="L3" s="14"/>
      <c r="O3" s="14"/>
      <c r="P3" s="14"/>
    </row>
    <row r="4" spans="3:16" ht="39.75" customHeight="1">
      <c r="C4" s="1" t="s">
        <v>742</v>
      </c>
      <c r="D4" s="1"/>
      <c r="G4" s="1" t="s">
        <v>743</v>
      </c>
      <c r="H4" s="1"/>
      <c r="K4" s="1" t="s">
        <v>743</v>
      </c>
      <c r="L4" s="1"/>
      <c r="O4" s="1" t="s">
        <v>743</v>
      </c>
      <c r="P4" s="1"/>
    </row>
    <row r="5" spans="1:16" ht="15" customHeight="1">
      <c r="A5" s="7" t="s">
        <v>580</v>
      </c>
      <c r="C5" s="5" t="s">
        <v>744</v>
      </c>
      <c r="D5" s="5"/>
      <c r="G5" s="1" t="s">
        <v>745</v>
      </c>
      <c r="H5" s="1"/>
      <c r="K5" s="1" t="s">
        <v>746</v>
      </c>
      <c r="L5" s="1"/>
      <c r="O5" s="1" t="s">
        <v>747</v>
      </c>
      <c r="P5" s="1"/>
    </row>
    <row r="7" spans="1:16" ht="15">
      <c r="A7" t="s">
        <v>661</v>
      </c>
      <c r="D7" s="9">
        <v>9846</v>
      </c>
      <c r="H7" s="9">
        <v>4576</v>
      </c>
      <c r="L7" s="9">
        <v>9094</v>
      </c>
      <c r="P7" s="9">
        <v>14769</v>
      </c>
    </row>
    <row r="8" spans="1:16" ht="15">
      <c r="A8" t="s">
        <v>662</v>
      </c>
      <c r="D8" s="9">
        <v>3717</v>
      </c>
      <c r="H8" s="9">
        <v>1885</v>
      </c>
      <c r="L8" s="9">
        <v>3493</v>
      </c>
      <c r="P8" s="9">
        <v>5575</v>
      </c>
    </row>
    <row r="9" spans="1:16" ht="15">
      <c r="A9" t="s">
        <v>663</v>
      </c>
      <c r="D9" s="9">
        <v>3589</v>
      </c>
      <c r="H9" s="9">
        <v>1647</v>
      </c>
      <c r="L9" s="9">
        <v>3252</v>
      </c>
      <c r="P9" s="9">
        <v>5383</v>
      </c>
    </row>
    <row r="10" spans="1:16" ht="15">
      <c r="A10" t="s">
        <v>664</v>
      </c>
      <c r="D10" s="9">
        <v>3877</v>
      </c>
      <c r="H10" s="9">
        <v>1879</v>
      </c>
      <c r="L10" s="9">
        <v>3409</v>
      </c>
      <c r="P10" s="9">
        <v>5815</v>
      </c>
    </row>
    <row r="11" spans="1:16" ht="15">
      <c r="A11" t="s">
        <v>665</v>
      </c>
      <c r="D11" s="9">
        <v>2979</v>
      </c>
      <c r="H11" s="9">
        <v>1494</v>
      </c>
      <c r="L11" s="9">
        <v>2832</v>
      </c>
      <c r="P11" s="9">
        <v>4468</v>
      </c>
    </row>
  </sheetData>
  <sheetProtection selectLockedCells="1" selectUnlockedCells="1"/>
  <mergeCells count="12">
    <mergeCell ref="C3:D3"/>
    <mergeCell ref="G3:H3"/>
    <mergeCell ref="K3:L3"/>
    <mergeCell ref="O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P10"/>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5" t="s">
        <v>698</v>
      </c>
      <c r="D3" s="5"/>
      <c r="E3" s="5"/>
      <c r="F3" s="5"/>
      <c r="G3" s="5"/>
      <c r="H3" s="5"/>
      <c r="I3" s="5"/>
      <c r="J3" s="5"/>
      <c r="K3" s="5"/>
      <c r="L3" s="5"/>
      <c r="M3" s="5"/>
      <c r="N3" s="5"/>
      <c r="O3" s="5"/>
      <c r="P3" s="5"/>
    </row>
    <row r="4" spans="1:16" ht="15">
      <c r="A4" s="7" t="s">
        <v>580</v>
      </c>
      <c r="C4" s="5" t="s">
        <v>748</v>
      </c>
      <c r="D4" s="5"/>
      <c r="G4" s="5" t="s">
        <v>749</v>
      </c>
      <c r="H4" s="5"/>
      <c r="K4" s="5" t="s">
        <v>750</v>
      </c>
      <c r="L4" s="5"/>
      <c r="O4" s="5" t="s">
        <v>703</v>
      </c>
      <c r="P4" s="5"/>
    </row>
    <row r="6" spans="1:16" ht="15">
      <c r="A6" t="s">
        <v>661</v>
      </c>
      <c r="D6" s="9">
        <v>12224</v>
      </c>
      <c r="H6" s="9">
        <v>17792</v>
      </c>
      <c r="L6" s="9">
        <v>25024</v>
      </c>
      <c r="P6" s="9">
        <v>31200</v>
      </c>
    </row>
    <row r="7" spans="1:16" ht="15">
      <c r="A7" t="s">
        <v>662</v>
      </c>
      <c r="D7" s="9">
        <v>4126</v>
      </c>
      <c r="H7" s="9">
        <v>6005</v>
      </c>
      <c r="L7" s="9">
        <v>8446</v>
      </c>
      <c r="P7" s="9">
        <v>10530</v>
      </c>
    </row>
    <row r="8" spans="1:16" ht="15">
      <c r="A8" t="s">
        <v>663</v>
      </c>
      <c r="D8" s="9">
        <v>3056</v>
      </c>
      <c r="H8" s="9">
        <v>8896</v>
      </c>
      <c r="L8" s="9">
        <v>12512</v>
      </c>
      <c r="P8" s="9">
        <v>19500</v>
      </c>
    </row>
    <row r="9" spans="1:16" ht="15">
      <c r="A9" t="s">
        <v>664</v>
      </c>
      <c r="D9" s="9">
        <v>4126</v>
      </c>
      <c r="H9" s="9">
        <v>6005</v>
      </c>
      <c r="L9" s="9">
        <v>8446</v>
      </c>
      <c r="P9" s="9">
        <v>10530</v>
      </c>
    </row>
    <row r="10" spans="1:16" ht="15">
      <c r="A10" t="s">
        <v>665</v>
      </c>
      <c r="D10" s="9">
        <v>4126</v>
      </c>
      <c r="H10" s="9">
        <v>6005</v>
      </c>
      <c r="L10" s="9">
        <v>8446</v>
      </c>
      <c r="P10" s="9">
        <v>10530</v>
      </c>
    </row>
  </sheetData>
  <sheetProtection selectLockedCells="1" selectUnlockedCells="1"/>
  <mergeCells count="5">
    <mergeCell ref="C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751</v>
      </c>
      <c r="B2" s="1"/>
      <c r="C2" s="1"/>
      <c r="D2" s="1"/>
      <c r="E2" s="1"/>
      <c r="F2" s="1"/>
    </row>
    <row r="5" spans="3:16" ht="15" customHeight="1">
      <c r="C5" s="1" t="s">
        <v>705</v>
      </c>
      <c r="D5" s="1"/>
      <c r="E5" s="1"/>
      <c r="F5" s="1"/>
      <c r="G5" s="1"/>
      <c r="H5" s="1"/>
      <c r="K5" s="1" t="s">
        <v>706</v>
      </c>
      <c r="L5" s="1"/>
      <c r="M5" s="1"/>
      <c r="N5" s="1"/>
      <c r="O5" s="1"/>
      <c r="P5" s="1"/>
    </row>
    <row r="6" spans="3:16" ht="39.75" customHeight="1">
      <c r="C6" s="1" t="s">
        <v>752</v>
      </c>
      <c r="D6" s="1"/>
      <c r="G6" s="14"/>
      <c r="H6" s="14"/>
      <c r="K6" s="1" t="s">
        <v>752</v>
      </c>
      <c r="L6" s="1"/>
      <c r="O6" s="14"/>
      <c r="P6" s="14"/>
    </row>
    <row r="7" spans="3:16" ht="39.75" customHeight="1">
      <c r="C7" s="1" t="s">
        <v>753</v>
      </c>
      <c r="D7" s="1"/>
      <c r="G7" s="1" t="s">
        <v>754</v>
      </c>
      <c r="H7" s="1"/>
      <c r="K7" s="1" t="s">
        <v>753</v>
      </c>
      <c r="L7" s="1"/>
      <c r="O7" s="1" t="s">
        <v>754</v>
      </c>
      <c r="P7" s="1"/>
    </row>
    <row r="8" spans="1:16" ht="15" customHeight="1">
      <c r="A8" s="7" t="s">
        <v>580</v>
      </c>
      <c r="C8" s="5" t="s">
        <v>655</v>
      </c>
      <c r="D8" s="5"/>
      <c r="G8" s="1" t="s">
        <v>755</v>
      </c>
      <c r="H8" s="1"/>
      <c r="K8" s="5" t="s">
        <v>756</v>
      </c>
      <c r="L8" s="5"/>
      <c r="O8" s="1" t="s">
        <v>757</v>
      </c>
      <c r="P8" s="1"/>
    </row>
    <row r="10" spans="1:16" ht="15">
      <c r="A10" t="s">
        <v>661</v>
      </c>
      <c r="D10" s="9">
        <v>189709</v>
      </c>
      <c r="H10" s="9">
        <v>5350498</v>
      </c>
      <c r="L10" s="9">
        <v>34127</v>
      </c>
      <c r="P10" s="9">
        <v>2220335</v>
      </c>
    </row>
    <row r="11" spans="1:16" ht="15">
      <c r="A11" t="s">
        <v>662</v>
      </c>
      <c r="D11" s="9">
        <v>7162</v>
      </c>
      <c r="H11" s="9">
        <v>199050</v>
      </c>
      <c r="L11" s="9">
        <v>13824</v>
      </c>
      <c r="P11" s="9">
        <v>898690</v>
      </c>
    </row>
    <row r="12" spans="1:16" ht="15">
      <c r="A12" t="s">
        <v>663</v>
      </c>
      <c r="D12" s="9">
        <v>19500</v>
      </c>
      <c r="H12" s="9">
        <v>389925</v>
      </c>
      <c r="L12" s="9">
        <v>15532</v>
      </c>
      <c r="P12" s="9">
        <v>1009480</v>
      </c>
    </row>
    <row r="13" spans="1:16" ht="15">
      <c r="A13" t="s">
        <v>740</v>
      </c>
      <c r="D13" s="9">
        <v>30000</v>
      </c>
      <c r="H13" s="9">
        <v>851775</v>
      </c>
      <c r="L13" s="9">
        <v>13585</v>
      </c>
      <c r="P13" s="9">
        <v>883156</v>
      </c>
    </row>
    <row r="14" spans="1:16" ht="15">
      <c r="A14" t="s">
        <v>665</v>
      </c>
      <c r="D14" s="9">
        <v>5400</v>
      </c>
      <c r="H14" s="9">
        <v>129870</v>
      </c>
      <c r="L14" s="9">
        <v>12789</v>
      </c>
      <c r="P14" s="9">
        <v>831503</v>
      </c>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K16"/>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42.7109375" style="0" customWidth="1"/>
    <col min="4" max="5" width="8.7109375" style="0" customWidth="1"/>
    <col min="6" max="6" width="10.7109375" style="0" customWidth="1"/>
    <col min="7" max="9" width="8.7109375" style="0" customWidth="1"/>
    <col min="10" max="11" width="10.7109375" style="0" customWidth="1"/>
    <col min="12" max="16384" width="8.7109375" style="0" customWidth="1"/>
  </cols>
  <sheetData>
    <row r="2" spans="1:6" ht="15" customHeight="1">
      <c r="A2" s="1" t="s">
        <v>758</v>
      </c>
      <c r="B2" s="1"/>
      <c r="C2" s="1"/>
      <c r="D2" s="1"/>
      <c r="E2" s="1"/>
      <c r="F2" s="1"/>
    </row>
    <row r="5" spans="5:10" ht="39.75" customHeight="1">
      <c r="E5" s="14"/>
      <c r="F5" s="14"/>
      <c r="I5" s="1" t="s">
        <v>759</v>
      </c>
      <c r="J5" s="1"/>
    </row>
    <row r="6" spans="5:10" ht="39.75" customHeight="1">
      <c r="E6" s="1" t="s">
        <v>760</v>
      </c>
      <c r="F6" s="1"/>
      <c r="I6" s="1" t="s">
        <v>761</v>
      </c>
      <c r="J6" s="1"/>
    </row>
    <row r="7" spans="1:10" ht="15" customHeight="1">
      <c r="A7" s="7" t="s">
        <v>580</v>
      </c>
      <c r="C7" s="11" t="s">
        <v>762</v>
      </c>
      <c r="E7" s="5" t="s">
        <v>763</v>
      </c>
      <c r="F7" s="5"/>
      <c r="I7" s="1" t="s">
        <v>764</v>
      </c>
      <c r="J7" s="1"/>
    </row>
    <row r="9" spans="1:10" ht="15">
      <c r="A9" t="s">
        <v>661</v>
      </c>
      <c r="C9" t="s">
        <v>765</v>
      </c>
      <c r="F9" s="12">
        <v>24.2</v>
      </c>
      <c r="J9" s="9">
        <v>1318410</v>
      </c>
    </row>
    <row r="10" spans="3:10" ht="15">
      <c r="C10" s="2" t="s">
        <v>766</v>
      </c>
      <c r="F10" s="12">
        <v>24.2</v>
      </c>
      <c r="J10" s="9">
        <v>1297254</v>
      </c>
    </row>
    <row r="11" spans="1:10" ht="15">
      <c r="A11" t="s">
        <v>662</v>
      </c>
      <c r="C11" t="s">
        <v>765</v>
      </c>
      <c r="F11" s="12">
        <v>17.8</v>
      </c>
      <c r="J11" s="9">
        <v>1999181</v>
      </c>
    </row>
    <row r="12" spans="3:10" ht="15">
      <c r="C12" s="2" t="s">
        <v>766</v>
      </c>
      <c r="F12" s="12">
        <v>17.8</v>
      </c>
      <c r="J12" s="9">
        <v>62101</v>
      </c>
    </row>
    <row r="13" spans="1:10" ht="15">
      <c r="A13" t="s">
        <v>663</v>
      </c>
      <c r="C13" t="s">
        <v>765</v>
      </c>
      <c r="F13" s="12">
        <v>28.4</v>
      </c>
      <c r="J13" s="9">
        <v>777831</v>
      </c>
    </row>
    <row r="14" spans="1:10" ht="15">
      <c r="A14" t="s">
        <v>664</v>
      </c>
      <c r="C14" t="s">
        <v>765</v>
      </c>
      <c r="F14" s="12">
        <v>24.7</v>
      </c>
      <c r="J14" s="9">
        <v>1286786</v>
      </c>
    </row>
    <row r="15" spans="3:10" ht="15">
      <c r="C15" s="2" t="s">
        <v>766</v>
      </c>
      <c r="F15" s="12">
        <v>24.7</v>
      </c>
      <c r="J15" s="9">
        <v>46855</v>
      </c>
    </row>
    <row r="16" spans="1:11" ht="15">
      <c r="A16" t="s">
        <v>665</v>
      </c>
      <c r="C16" t="s">
        <v>765</v>
      </c>
      <c r="F16" s="12">
        <v>10.3</v>
      </c>
      <c r="J16" s="9">
        <v>1206329</v>
      </c>
      <c r="K16" s="10">
        <v>-3</v>
      </c>
    </row>
  </sheetData>
  <sheetProtection selectLockedCells="1" selectUnlockedCells="1"/>
  <mergeCells count="7">
    <mergeCell ref="A2:F2"/>
    <mergeCell ref="E5:F5"/>
    <mergeCell ref="I5:J5"/>
    <mergeCell ref="E6:F6"/>
    <mergeCell ref="I6:J6"/>
    <mergeCell ref="E7:F7"/>
    <mergeCell ref="I7:J7"/>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ustomHeight="1">
      <c r="A2" s="1" t="s">
        <v>571</v>
      </c>
      <c r="B2" s="1"/>
      <c r="C2" s="1"/>
      <c r="D2" s="1"/>
      <c r="E2" s="1"/>
      <c r="F2" s="1"/>
    </row>
    <row r="5" spans="1:8" ht="15">
      <c r="A5" s="7" t="s">
        <v>767</v>
      </c>
      <c r="C5" s="5" t="s">
        <v>36</v>
      </c>
      <c r="D5" s="5"/>
      <c r="G5" s="5" t="s">
        <v>35</v>
      </c>
      <c r="H5" s="5"/>
    </row>
    <row r="7" spans="1:8" ht="15">
      <c r="A7" t="s">
        <v>572</v>
      </c>
      <c r="C7" s="8">
        <v>2729465</v>
      </c>
      <c r="D7" s="8"/>
      <c r="G7" s="8">
        <v>2853512</v>
      </c>
      <c r="H7" s="8"/>
    </row>
    <row r="8" spans="1:8" ht="15">
      <c r="A8" t="s">
        <v>573</v>
      </c>
      <c r="C8" s="8">
        <v>205313</v>
      </c>
      <c r="D8" s="8"/>
      <c r="G8" s="8">
        <v>123530</v>
      </c>
      <c r="H8" s="8"/>
    </row>
    <row r="9" spans="1:8" ht="15">
      <c r="A9" t="s">
        <v>574</v>
      </c>
      <c r="C9" s="8">
        <v>68769</v>
      </c>
      <c r="D9" s="8"/>
      <c r="G9" s="8">
        <v>8137</v>
      </c>
      <c r="H9" s="8"/>
    </row>
    <row r="10" spans="1:8" ht="15">
      <c r="A10" t="s">
        <v>575</v>
      </c>
      <c r="C10" s="14" t="s">
        <v>450</v>
      </c>
      <c r="D10" s="14"/>
      <c r="G10" s="14" t="s">
        <v>450</v>
      </c>
      <c r="H10" s="14"/>
    </row>
    <row r="12" spans="1:8" ht="15">
      <c r="A12" t="s">
        <v>675</v>
      </c>
      <c r="C12" s="8">
        <v>3003547</v>
      </c>
      <c r="D12" s="8"/>
      <c r="G12" s="8">
        <v>2985179</v>
      </c>
      <c r="H12" s="8"/>
    </row>
  </sheetData>
  <sheetProtection selectLockedCells="1" selectUnlockedCells="1"/>
  <mergeCells count="13">
    <mergeCell ref="A2:F2"/>
    <mergeCell ref="C5:D5"/>
    <mergeCell ref="G5:H5"/>
    <mergeCell ref="C7:D7"/>
    <mergeCell ref="G7:H7"/>
    <mergeCell ref="C8:D8"/>
    <mergeCell ref="G8:H8"/>
    <mergeCell ref="C9:D9"/>
    <mergeCell ref="G9:H9"/>
    <mergeCell ref="C10:D10"/>
    <mergeCell ref="G10:H10"/>
    <mergeCell ref="C12:D12"/>
    <mergeCell ref="G12:H1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16.7109375" style="0" customWidth="1"/>
    <col min="2" max="16384" width="8.7109375" style="0" customWidth="1"/>
  </cols>
  <sheetData>
    <row r="2" spans="1:6" ht="15" customHeight="1">
      <c r="A2" s="1" t="s">
        <v>26</v>
      </c>
      <c r="B2" s="1"/>
      <c r="C2" s="1"/>
      <c r="D2" s="1"/>
      <c r="E2" s="1"/>
      <c r="F2" s="1"/>
    </row>
    <row r="5" spans="3:8" ht="39.75" customHeight="1">
      <c r="C5" s="1" t="s">
        <v>27</v>
      </c>
      <c r="D5" s="1"/>
      <c r="G5" s="1" t="s">
        <v>28</v>
      </c>
      <c r="H5" s="1"/>
    </row>
    <row r="6" spans="3:8" ht="39.75" customHeight="1">
      <c r="C6" s="1" t="s">
        <v>29</v>
      </c>
      <c r="D6" s="1"/>
      <c r="G6" s="1" t="s">
        <v>29</v>
      </c>
      <c r="H6" s="1"/>
    </row>
    <row r="7" spans="3:8" ht="15">
      <c r="C7" s="5" t="s">
        <v>30</v>
      </c>
      <c r="D7" s="5"/>
      <c r="G7" s="5" t="s">
        <v>30</v>
      </c>
      <c r="H7" s="5"/>
    </row>
    <row r="9" spans="1:8" ht="15">
      <c r="A9" t="s">
        <v>31</v>
      </c>
      <c r="C9" s="6">
        <v>62.93</v>
      </c>
      <c r="D9" s="6"/>
      <c r="G9" s="6">
        <v>60.84</v>
      </c>
      <c r="H9" s="6"/>
    </row>
    <row r="10" spans="1:8" ht="15">
      <c r="A10" t="s">
        <v>32</v>
      </c>
      <c r="C10" s="6">
        <v>57.58</v>
      </c>
      <c r="D10" s="6"/>
      <c r="G10" s="6">
        <v>53.59</v>
      </c>
      <c r="H10" s="6"/>
    </row>
  </sheetData>
  <sheetProtection selectLockedCells="1" selectUnlockedCells="1"/>
  <mergeCells count="11">
    <mergeCell ref="A2:F2"/>
    <mergeCell ref="C5:D5"/>
    <mergeCell ref="G5:H5"/>
    <mergeCell ref="C6:D6"/>
    <mergeCell ref="G6:H6"/>
    <mergeCell ref="C7:D7"/>
    <mergeCell ref="G7:H7"/>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H22"/>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7109375" style="0" customWidth="1"/>
    <col min="9" max="16384" width="8.7109375" style="0" customWidth="1"/>
  </cols>
  <sheetData>
    <row r="2" spans="1:6" ht="15" customHeight="1">
      <c r="A2" s="1" t="s">
        <v>768</v>
      </c>
      <c r="B2" s="1"/>
      <c r="C2" s="1"/>
      <c r="D2" s="1"/>
      <c r="E2" s="1"/>
      <c r="F2" s="1"/>
    </row>
    <row r="5" spans="3:8" ht="39.75" customHeight="1">
      <c r="C5" s="1" t="s">
        <v>769</v>
      </c>
      <c r="D5" s="1"/>
      <c r="G5" s="14"/>
      <c r="H5" s="14"/>
    </row>
    <row r="6" spans="1:8" ht="15">
      <c r="A6" s="7" t="s">
        <v>770</v>
      </c>
      <c r="C6" s="5" t="s">
        <v>771</v>
      </c>
      <c r="D6" s="5"/>
      <c r="G6" s="5" t="s">
        <v>772</v>
      </c>
      <c r="H6" s="5"/>
    </row>
    <row r="8" spans="1:8" ht="15">
      <c r="A8" t="s">
        <v>773</v>
      </c>
      <c r="D8" s="9">
        <v>138823</v>
      </c>
      <c r="H8" t="s">
        <v>602</v>
      </c>
    </row>
    <row r="9" spans="1:8" ht="15">
      <c r="A9" t="s">
        <v>774</v>
      </c>
      <c r="D9" s="9">
        <v>29338</v>
      </c>
      <c r="H9" t="s">
        <v>602</v>
      </c>
    </row>
    <row r="10" spans="1:8" ht="15">
      <c r="A10" t="s">
        <v>775</v>
      </c>
      <c r="D10" s="9">
        <v>20926</v>
      </c>
      <c r="H10" t="s">
        <v>602</v>
      </c>
    </row>
    <row r="11" spans="1:8" ht="15">
      <c r="A11" t="s">
        <v>776</v>
      </c>
      <c r="D11" s="9">
        <v>22538</v>
      </c>
      <c r="H11" t="s">
        <v>602</v>
      </c>
    </row>
    <row r="12" spans="1:8" ht="15">
      <c r="A12" t="s">
        <v>777</v>
      </c>
      <c r="D12" s="9">
        <v>68187</v>
      </c>
      <c r="H12" t="s">
        <v>602</v>
      </c>
    </row>
    <row r="13" spans="1:8" ht="15">
      <c r="A13" t="s">
        <v>778</v>
      </c>
      <c r="D13" s="9">
        <v>44173</v>
      </c>
      <c r="H13" t="s">
        <v>602</v>
      </c>
    </row>
    <row r="14" spans="1:8" ht="15">
      <c r="A14" t="s">
        <v>779</v>
      </c>
      <c r="D14" s="9">
        <v>26597</v>
      </c>
      <c r="H14" t="s">
        <v>602</v>
      </c>
    </row>
    <row r="15" spans="1:8" ht="15">
      <c r="A15" t="s">
        <v>780</v>
      </c>
      <c r="D15" s="9">
        <v>11762</v>
      </c>
      <c r="H15" t="s">
        <v>602</v>
      </c>
    </row>
    <row r="16" spans="1:8" ht="15">
      <c r="A16" t="s">
        <v>781</v>
      </c>
      <c r="D16" s="9">
        <v>32438</v>
      </c>
      <c r="H16" t="s">
        <v>602</v>
      </c>
    </row>
    <row r="17" spans="1:8" ht="15">
      <c r="A17" t="s">
        <v>782</v>
      </c>
      <c r="D17" s="9">
        <v>27049</v>
      </c>
      <c r="H17" t="s">
        <v>602</v>
      </c>
    </row>
    <row r="18" spans="1:8" ht="15">
      <c r="A18" t="s">
        <v>783</v>
      </c>
      <c r="D18" s="9">
        <v>125872</v>
      </c>
      <c r="H18" t="s">
        <v>602</v>
      </c>
    </row>
    <row r="19" spans="1:8" ht="15">
      <c r="A19" t="s">
        <v>784</v>
      </c>
      <c r="D19" s="9">
        <v>110409</v>
      </c>
      <c r="H19" t="s">
        <v>602</v>
      </c>
    </row>
    <row r="20" spans="1:8" ht="15">
      <c r="A20" t="s">
        <v>785</v>
      </c>
      <c r="D20" s="9">
        <v>51074</v>
      </c>
      <c r="H20" t="s">
        <v>602</v>
      </c>
    </row>
    <row r="21" spans="1:8" ht="15">
      <c r="A21" t="s">
        <v>786</v>
      </c>
      <c r="D21" s="9">
        <v>18866</v>
      </c>
      <c r="H21" t="s">
        <v>602</v>
      </c>
    </row>
    <row r="22" spans="1:8" ht="15">
      <c r="A22" s="2" t="s">
        <v>787</v>
      </c>
      <c r="D22" s="9">
        <v>745308</v>
      </c>
      <c r="H22" t="s">
        <v>602</v>
      </c>
    </row>
  </sheetData>
  <sheetProtection selectLockedCells="1" selectUnlockedCells="1"/>
  <mergeCells count="5">
    <mergeCell ref="A2:F2"/>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B3:C5"/>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100.8515625" style="0" customWidth="1"/>
    <col min="4" max="16384" width="8.7109375" style="0" customWidth="1"/>
  </cols>
  <sheetData>
    <row r="3" spans="2:3" ht="15">
      <c r="B3" t="s">
        <v>400</v>
      </c>
      <c r="C3" s="2" t="s">
        <v>788</v>
      </c>
    </row>
    <row r="5" spans="2:3" ht="15">
      <c r="B5" t="s">
        <v>400</v>
      </c>
      <c r="C5" s="2" t="s">
        <v>789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5.7109375" style="0" customWidth="1"/>
    <col min="9" max="16384" width="8.7109375" style="0" customWidth="1"/>
  </cols>
  <sheetData>
    <row r="2" spans="1:6" ht="15" customHeight="1">
      <c r="A2" s="1" t="s">
        <v>790</v>
      </c>
      <c r="B2" s="1"/>
      <c r="C2" s="1"/>
      <c r="D2" s="1"/>
      <c r="E2" s="1"/>
      <c r="F2" s="1"/>
    </row>
    <row r="5" spans="3:8" ht="39.75" customHeight="1">
      <c r="C5" s="1" t="s">
        <v>769</v>
      </c>
      <c r="D5" s="1"/>
      <c r="G5" s="1" t="s">
        <v>579</v>
      </c>
      <c r="H5" s="1"/>
    </row>
    <row r="6" spans="1:8" ht="15">
      <c r="A6" s="7" t="s">
        <v>791</v>
      </c>
      <c r="C6" s="5" t="s">
        <v>792</v>
      </c>
      <c r="D6" s="5"/>
      <c r="G6" s="5" t="s">
        <v>582</v>
      </c>
      <c r="H6" s="5"/>
    </row>
    <row r="8" spans="1:8" ht="15">
      <c r="A8" s="2" t="s">
        <v>793</v>
      </c>
      <c r="D8" s="9">
        <v>10195660</v>
      </c>
      <c r="H8" t="s">
        <v>794</v>
      </c>
    </row>
    <row r="9" ht="15">
      <c r="A9" s="2" t="s">
        <v>795</v>
      </c>
    </row>
    <row r="10" ht="15">
      <c r="A10" t="s">
        <v>796</v>
      </c>
    </row>
    <row r="11" spans="1:8" ht="15">
      <c r="A11" t="s">
        <v>797</v>
      </c>
      <c r="D11" s="9">
        <v>6002011</v>
      </c>
      <c r="H11" t="s">
        <v>798</v>
      </c>
    </row>
    <row r="12" ht="15">
      <c r="A12" t="s">
        <v>799</v>
      </c>
    </row>
    <row r="13" ht="15">
      <c r="A13" t="s">
        <v>800</v>
      </c>
    </row>
    <row r="14" spans="1:8" ht="15">
      <c r="A14" t="s">
        <v>801</v>
      </c>
      <c r="D14" s="9">
        <v>5672673</v>
      </c>
      <c r="H14" t="s">
        <v>802</v>
      </c>
    </row>
    <row r="15" ht="15">
      <c r="A15" t="s">
        <v>803</v>
      </c>
    </row>
    <row r="16" ht="15">
      <c r="A16" t="s">
        <v>804</v>
      </c>
    </row>
    <row r="17" spans="1:8" ht="15">
      <c r="A17" s="2" t="s">
        <v>805</v>
      </c>
      <c r="D17" s="9">
        <v>5195390</v>
      </c>
      <c r="H17" t="s">
        <v>806</v>
      </c>
    </row>
    <row r="18" ht="15">
      <c r="A18" t="s">
        <v>807</v>
      </c>
    </row>
    <row r="19" ht="15">
      <c r="A19" t="s">
        <v>808</v>
      </c>
    </row>
  </sheetData>
  <sheetProtection selectLockedCells="1" selectUnlockedCells="1"/>
  <mergeCells count="5">
    <mergeCell ref="A2:F2"/>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3.7109375" style="0" customWidth="1"/>
    <col min="5" max="7" width="8.7109375" style="0" customWidth="1"/>
    <col min="8" max="8" width="10.7109375" style="0" customWidth="1"/>
    <col min="9" max="9" width="4.7109375" style="0" customWidth="1"/>
    <col min="10" max="11" width="8.7109375" style="0" customWidth="1"/>
    <col min="12" max="12" width="3.7109375" style="0" customWidth="1"/>
    <col min="13" max="15" width="8.7109375" style="0" customWidth="1"/>
    <col min="16" max="16" width="10.7109375" style="0" customWidth="1"/>
    <col min="17" max="17" width="4.7109375" style="0" customWidth="1"/>
    <col min="18" max="16384" width="8.7109375" style="0" customWidth="1"/>
  </cols>
  <sheetData>
    <row r="2" spans="1:6" ht="15" customHeight="1">
      <c r="A2" s="1" t="s">
        <v>809</v>
      </c>
      <c r="B2" s="1"/>
      <c r="C2" s="1"/>
      <c r="D2" s="1"/>
      <c r="E2" s="1"/>
      <c r="F2" s="1"/>
    </row>
    <row r="5" spans="3:16" ht="39.75" customHeight="1">
      <c r="C5" s="1" t="s">
        <v>810</v>
      </c>
      <c r="D5" s="1"/>
      <c r="G5" s="1" t="s">
        <v>811</v>
      </c>
      <c r="H5" s="1"/>
      <c r="K5" s="1" t="s">
        <v>812</v>
      </c>
      <c r="L5" s="1"/>
      <c r="O5" s="14"/>
      <c r="P5" s="14"/>
    </row>
    <row r="6" spans="3:16" ht="39.75" customHeight="1">
      <c r="C6" s="1" t="s">
        <v>813</v>
      </c>
      <c r="D6" s="1"/>
      <c r="G6" s="1" t="s">
        <v>813</v>
      </c>
      <c r="H6" s="1"/>
      <c r="K6" s="1" t="s">
        <v>814</v>
      </c>
      <c r="L6" s="1"/>
      <c r="O6" s="1" t="s">
        <v>815</v>
      </c>
      <c r="P6" s="1"/>
    </row>
    <row r="7" spans="1:16" ht="15">
      <c r="A7" s="7" t="s">
        <v>816</v>
      </c>
      <c r="C7" s="5" t="s">
        <v>817</v>
      </c>
      <c r="D7" s="5"/>
      <c r="G7" s="5" t="s">
        <v>818</v>
      </c>
      <c r="H7" s="5"/>
      <c r="K7" s="5" t="s">
        <v>819</v>
      </c>
      <c r="L7" s="5"/>
      <c r="O7" s="5" t="s">
        <v>820</v>
      </c>
      <c r="P7" s="5"/>
    </row>
    <row r="9" spans="1:17" ht="15">
      <c r="A9" t="s">
        <v>821</v>
      </c>
      <c r="D9" t="s">
        <v>822</v>
      </c>
      <c r="H9" s="9">
        <v>15</v>
      </c>
      <c r="I9" t="s">
        <v>823</v>
      </c>
      <c r="L9" t="s">
        <v>822</v>
      </c>
      <c r="P9" s="9">
        <v>15</v>
      </c>
      <c r="Q9" t="s">
        <v>823</v>
      </c>
    </row>
    <row r="10" spans="1:17" ht="15">
      <c r="A10" t="s">
        <v>824</v>
      </c>
      <c r="D10" t="s">
        <v>825</v>
      </c>
      <c r="H10" s="9">
        <v>10</v>
      </c>
      <c r="I10" t="s">
        <v>826</v>
      </c>
      <c r="L10" t="s">
        <v>827</v>
      </c>
      <c r="P10" s="9">
        <v>40</v>
      </c>
      <c r="Q10" t="s">
        <v>826</v>
      </c>
    </row>
    <row r="11" spans="1:17" ht="15">
      <c r="A11" t="s">
        <v>828</v>
      </c>
      <c r="D11" t="s">
        <v>829</v>
      </c>
      <c r="H11" s="9">
        <v>40</v>
      </c>
      <c r="I11" t="s">
        <v>830</v>
      </c>
      <c r="L11" t="s">
        <v>827</v>
      </c>
      <c r="P11" s="9">
        <v>30</v>
      </c>
      <c r="Q11" t="s">
        <v>830</v>
      </c>
    </row>
    <row r="12" spans="1:17" ht="15">
      <c r="A12" t="s">
        <v>831</v>
      </c>
      <c r="D12" t="s">
        <v>829</v>
      </c>
      <c r="H12" s="9">
        <v>40</v>
      </c>
      <c r="I12" t="s">
        <v>832</v>
      </c>
      <c r="L12" t="s">
        <v>827</v>
      </c>
      <c r="P12" s="9">
        <v>30</v>
      </c>
      <c r="Q12" t="s">
        <v>832</v>
      </c>
    </row>
    <row r="13" spans="1:17" ht="15">
      <c r="A13" t="s">
        <v>833</v>
      </c>
      <c r="D13" t="s">
        <v>829</v>
      </c>
      <c r="H13" s="9">
        <v>40</v>
      </c>
      <c r="I13" t="s">
        <v>834</v>
      </c>
      <c r="L13" t="s">
        <v>827</v>
      </c>
      <c r="P13" s="9">
        <v>30</v>
      </c>
      <c r="Q13" t="s">
        <v>834</v>
      </c>
    </row>
  </sheetData>
  <sheetProtection selectLockedCells="1" selectUnlockedCells="1"/>
  <mergeCells count="13">
    <mergeCell ref="A2:F2"/>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AB22"/>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ustomHeight="1">
      <c r="A2" s="1" t="s">
        <v>835</v>
      </c>
      <c r="B2" s="1"/>
      <c r="C2" s="1"/>
      <c r="D2" s="1"/>
      <c r="E2" s="1"/>
      <c r="F2" s="1"/>
    </row>
    <row r="5" spans="3:28" ht="39.75" customHeight="1">
      <c r="C5" s="14"/>
      <c r="D5" s="14"/>
      <c r="G5" s="14"/>
      <c r="H5" s="14"/>
      <c r="K5" s="14"/>
      <c r="L5" s="14"/>
      <c r="O5" s="14"/>
      <c r="P5" s="14"/>
      <c r="S5" s="1" t="s">
        <v>667</v>
      </c>
      <c r="T5" s="1"/>
      <c r="W5" s="14"/>
      <c r="X5" s="14"/>
      <c r="AA5" s="14"/>
      <c r="AB5" s="14"/>
    </row>
    <row r="6" spans="3:28" ht="39.75" customHeight="1">
      <c r="C6" s="14"/>
      <c r="D6" s="14"/>
      <c r="G6" s="14"/>
      <c r="H6" s="14"/>
      <c r="K6" s="14"/>
      <c r="L6" s="14"/>
      <c r="O6" s="14"/>
      <c r="P6" s="14"/>
      <c r="S6" s="1" t="s">
        <v>836</v>
      </c>
      <c r="T6" s="1"/>
      <c r="W6" s="14"/>
      <c r="X6" s="14"/>
      <c r="AA6" s="14"/>
      <c r="AB6" s="14"/>
    </row>
    <row r="7" spans="3:28" ht="39.75" customHeight="1">
      <c r="C7" s="14"/>
      <c r="D7" s="14"/>
      <c r="G7" s="14"/>
      <c r="H7" s="14"/>
      <c r="K7" s="14"/>
      <c r="L7" s="14"/>
      <c r="O7" s="14"/>
      <c r="P7" s="14"/>
      <c r="S7" s="1" t="s">
        <v>837</v>
      </c>
      <c r="T7" s="1"/>
      <c r="W7" s="14"/>
      <c r="X7" s="14"/>
      <c r="AA7" s="14"/>
      <c r="AB7" s="14"/>
    </row>
    <row r="8" spans="3:28" ht="39.75" customHeight="1">
      <c r="C8" s="1" t="s">
        <v>838</v>
      </c>
      <c r="D8" s="1"/>
      <c r="G8" s="14"/>
      <c r="H8" s="14"/>
      <c r="K8" s="14"/>
      <c r="L8" s="14"/>
      <c r="O8" s="1" t="s">
        <v>839</v>
      </c>
      <c r="P8" s="1"/>
      <c r="S8" s="1" t="s">
        <v>670</v>
      </c>
      <c r="T8" s="1"/>
      <c r="W8" s="14"/>
      <c r="X8" s="14"/>
      <c r="AA8" s="14"/>
      <c r="AB8" s="14"/>
    </row>
    <row r="9" spans="3:28" ht="39.75" customHeight="1">
      <c r="C9" s="1" t="s">
        <v>840</v>
      </c>
      <c r="D9" s="1"/>
      <c r="G9" s="14"/>
      <c r="H9" s="14"/>
      <c r="K9" s="14"/>
      <c r="L9" s="14"/>
      <c r="O9" s="1" t="s">
        <v>841</v>
      </c>
      <c r="P9" s="1"/>
      <c r="S9" s="1" t="s">
        <v>671</v>
      </c>
      <c r="T9" s="1"/>
      <c r="W9" s="1" t="s">
        <v>674</v>
      </c>
      <c r="X9" s="1"/>
      <c r="AA9" s="14"/>
      <c r="AB9" s="14"/>
    </row>
    <row r="10" spans="3:28" ht="39.75" customHeight="1">
      <c r="C10" s="1" t="s">
        <v>842</v>
      </c>
      <c r="D10" s="1"/>
      <c r="G10" s="1" t="s">
        <v>30</v>
      </c>
      <c r="H10" s="1"/>
      <c r="K10" s="1" t="s">
        <v>672</v>
      </c>
      <c r="L10" s="1"/>
      <c r="O10" s="1" t="s">
        <v>843</v>
      </c>
      <c r="P10" s="1"/>
      <c r="S10" s="1" t="s">
        <v>673</v>
      </c>
      <c r="T10" s="1"/>
      <c r="W10" s="1" t="s">
        <v>843</v>
      </c>
      <c r="X10" s="1"/>
      <c r="AA10" s="14"/>
      <c r="AB10" s="14"/>
    </row>
    <row r="11" spans="3:28" ht="39.75" customHeight="1">
      <c r="C11" s="1" t="s">
        <v>844</v>
      </c>
      <c r="D11" s="1"/>
      <c r="G11" s="1" t="s">
        <v>679</v>
      </c>
      <c r="H11" s="1"/>
      <c r="K11" s="1" t="s">
        <v>679</v>
      </c>
      <c r="L11" s="1"/>
      <c r="O11" s="1" t="s">
        <v>845</v>
      </c>
      <c r="P11" s="1"/>
      <c r="S11" s="1" t="s">
        <v>680</v>
      </c>
      <c r="T11" s="1"/>
      <c r="W11" s="1" t="s">
        <v>845</v>
      </c>
      <c r="X11" s="1"/>
      <c r="AA11" s="1" t="s">
        <v>675</v>
      </c>
      <c r="AB11" s="1"/>
    </row>
    <row r="12" spans="1:28" ht="15">
      <c r="A12" s="7" t="s">
        <v>580</v>
      </c>
      <c r="C12" s="5" t="s">
        <v>659</v>
      </c>
      <c r="D12" s="5"/>
      <c r="G12" s="5" t="s">
        <v>733</v>
      </c>
      <c r="H12" s="5"/>
      <c r="K12" s="5" t="s">
        <v>733</v>
      </c>
      <c r="L12" s="5"/>
      <c r="O12" s="5" t="s">
        <v>659</v>
      </c>
      <c r="P12" s="5"/>
      <c r="S12" s="5" t="s">
        <v>846</v>
      </c>
      <c r="T12" s="5"/>
      <c r="W12" s="5" t="s">
        <v>847</v>
      </c>
      <c r="X12" s="5"/>
      <c r="AA12" s="5" t="s">
        <v>659</v>
      </c>
      <c r="AB12" s="5"/>
    </row>
    <row r="14" spans="1:28" ht="15">
      <c r="A14" t="s">
        <v>773</v>
      </c>
      <c r="D14" s="9">
        <v>202500</v>
      </c>
      <c r="H14" s="9">
        <v>82476</v>
      </c>
      <c r="L14" t="s">
        <v>444</v>
      </c>
      <c r="P14" t="s">
        <v>444</v>
      </c>
      <c r="T14" s="9">
        <v>120028</v>
      </c>
      <c r="X14" s="9">
        <v>657</v>
      </c>
      <c r="AB14" s="9">
        <v>405661</v>
      </c>
    </row>
    <row r="15" spans="1:28" ht="15">
      <c r="A15" t="s">
        <v>774</v>
      </c>
      <c r="D15" s="9">
        <v>99000</v>
      </c>
      <c r="H15" s="9">
        <v>73104</v>
      </c>
      <c r="L15" t="s">
        <v>444</v>
      </c>
      <c r="P15" t="s">
        <v>444</v>
      </c>
      <c r="T15" s="9">
        <v>56664</v>
      </c>
      <c r="X15" s="9">
        <v>819</v>
      </c>
      <c r="AB15" s="9">
        <v>229587</v>
      </c>
    </row>
    <row r="16" spans="1:28" ht="15">
      <c r="A16" t="s">
        <v>775</v>
      </c>
      <c r="D16" s="9">
        <v>65500</v>
      </c>
      <c r="H16" s="9">
        <v>76838</v>
      </c>
      <c r="L16" t="s">
        <v>444</v>
      </c>
      <c r="P16" t="s">
        <v>444</v>
      </c>
      <c r="T16" s="9">
        <v>49271</v>
      </c>
      <c r="X16" s="9">
        <v>755</v>
      </c>
      <c r="AB16" s="9">
        <v>192364</v>
      </c>
    </row>
    <row r="17" spans="1:28" ht="15">
      <c r="A17" t="s">
        <v>776</v>
      </c>
      <c r="D17" s="9">
        <v>76000</v>
      </c>
      <c r="H17" s="9">
        <v>76838</v>
      </c>
      <c r="L17" t="s">
        <v>444</v>
      </c>
      <c r="P17" t="s">
        <v>444</v>
      </c>
      <c r="T17" s="9">
        <v>8281</v>
      </c>
      <c r="X17" s="9">
        <v>755</v>
      </c>
      <c r="AB17" s="9">
        <v>161874</v>
      </c>
    </row>
    <row r="18" spans="1:28" ht="15">
      <c r="A18" t="s">
        <v>778</v>
      </c>
      <c r="D18" s="9">
        <v>86500</v>
      </c>
      <c r="H18" s="9">
        <v>73104</v>
      </c>
      <c r="L18" t="s">
        <v>444</v>
      </c>
      <c r="P18" t="s">
        <v>444</v>
      </c>
      <c r="T18" s="9">
        <v>41135</v>
      </c>
      <c r="X18" s="9">
        <v>819</v>
      </c>
      <c r="AB18" s="9">
        <v>201558</v>
      </c>
    </row>
    <row r="19" spans="1:28" ht="15">
      <c r="A19" t="s">
        <v>779</v>
      </c>
      <c r="D19" s="9">
        <v>65500</v>
      </c>
      <c r="H19" s="9">
        <v>73104</v>
      </c>
      <c r="L19" t="s">
        <v>444</v>
      </c>
      <c r="P19" t="s">
        <v>444</v>
      </c>
      <c r="T19" s="9">
        <v>9876</v>
      </c>
      <c r="X19" s="9">
        <v>819</v>
      </c>
      <c r="AB19" s="9">
        <v>149299</v>
      </c>
    </row>
    <row r="20" spans="1:28" ht="15">
      <c r="A20" t="s">
        <v>780</v>
      </c>
      <c r="D20" s="9">
        <v>78500</v>
      </c>
      <c r="H20" s="9">
        <v>91702</v>
      </c>
      <c r="L20" t="s">
        <v>444</v>
      </c>
      <c r="P20" t="s">
        <v>444</v>
      </c>
      <c r="T20" s="9">
        <v>0</v>
      </c>
      <c r="X20" s="9">
        <v>496</v>
      </c>
      <c r="AB20" s="9">
        <v>170698</v>
      </c>
    </row>
    <row r="21" spans="1:28" ht="15">
      <c r="A21" t="s">
        <v>781</v>
      </c>
      <c r="D21" s="9">
        <v>78500</v>
      </c>
      <c r="H21" s="9">
        <v>73104</v>
      </c>
      <c r="L21" t="s">
        <v>444</v>
      </c>
      <c r="P21" t="s">
        <v>444</v>
      </c>
      <c r="T21" s="9">
        <v>0</v>
      </c>
      <c r="X21" s="9">
        <v>819</v>
      </c>
      <c r="AB21" s="9">
        <v>152423</v>
      </c>
    </row>
    <row r="22" spans="1:28" ht="15">
      <c r="A22" t="s">
        <v>782</v>
      </c>
      <c r="D22" s="9">
        <v>73500</v>
      </c>
      <c r="H22" s="9">
        <v>73104</v>
      </c>
      <c r="L22" t="s">
        <v>444</v>
      </c>
      <c r="P22" t="s">
        <v>444</v>
      </c>
      <c r="T22" s="9">
        <v>5035</v>
      </c>
      <c r="X22" s="9">
        <v>819</v>
      </c>
      <c r="AB22" s="9">
        <v>152458</v>
      </c>
    </row>
  </sheetData>
  <sheetProtection selectLockedCells="1" selectUnlockedCells="1"/>
  <mergeCells count="57">
    <mergeCell ref="A2:F2"/>
    <mergeCell ref="C5:D5"/>
    <mergeCell ref="G5:H5"/>
    <mergeCell ref="K5:L5"/>
    <mergeCell ref="O5:P5"/>
    <mergeCell ref="S5:T5"/>
    <mergeCell ref="W5:X5"/>
    <mergeCell ref="AA5:AB5"/>
    <mergeCell ref="C6:D6"/>
    <mergeCell ref="G6:H6"/>
    <mergeCell ref="K6:L6"/>
    <mergeCell ref="O6:P6"/>
    <mergeCell ref="S6:T6"/>
    <mergeCell ref="W6:X6"/>
    <mergeCell ref="AA6:AB6"/>
    <mergeCell ref="C7:D7"/>
    <mergeCell ref="G7:H7"/>
    <mergeCell ref="K7:L7"/>
    <mergeCell ref="O7:P7"/>
    <mergeCell ref="S7:T7"/>
    <mergeCell ref="W7:X7"/>
    <mergeCell ref="AA7:AB7"/>
    <mergeCell ref="C8:D8"/>
    <mergeCell ref="G8:H8"/>
    <mergeCell ref="K8:L8"/>
    <mergeCell ref="O8:P8"/>
    <mergeCell ref="S8:T8"/>
    <mergeCell ref="W8:X8"/>
    <mergeCell ref="AA8:AB8"/>
    <mergeCell ref="C9:D9"/>
    <mergeCell ref="G9:H9"/>
    <mergeCell ref="K9:L9"/>
    <mergeCell ref="O9:P9"/>
    <mergeCell ref="S9:T9"/>
    <mergeCell ref="W9:X9"/>
    <mergeCell ref="AA9:AB9"/>
    <mergeCell ref="C10:D10"/>
    <mergeCell ref="G10:H10"/>
    <mergeCell ref="K10:L10"/>
    <mergeCell ref="O10:P10"/>
    <mergeCell ref="S10:T10"/>
    <mergeCell ref="W10:X10"/>
    <mergeCell ref="AA10:AB10"/>
    <mergeCell ref="C11:D11"/>
    <mergeCell ref="G11:H11"/>
    <mergeCell ref="K11:L11"/>
    <mergeCell ref="O11:P11"/>
    <mergeCell ref="S11:T11"/>
    <mergeCell ref="W11:X11"/>
    <mergeCell ref="AA11:AB11"/>
    <mergeCell ref="C12:D12"/>
    <mergeCell ref="G12:H12"/>
    <mergeCell ref="K12:L12"/>
    <mergeCell ref="O12:P12"/>
    <mergeCell ref="S12:T12"/>
    <mergeCell ref="W12:X12"/>
    <mergeCell ref="AA12:AB1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H15"/>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 t="s">
        <v>848</v>
      </c>
      <c r="D3" s="1"/>
      <c r="G3" s="1" t="s">
        <v>696</v>
      </c>
      <c r="H3" s="1"/>
    </row>
    <row r="4" spans="3:8" ht="39.75" customHeight="1">
      <c r="C4" s="1" t="s">
        <v>849</v>
      </c>
      <c r="D4" s="1"/>
      <c r="G4" s="1" t="s">
        <v>850</v>
      </c>
      <c r="H4" s="1"/>
    </row>
    <row r="5" spans="1:8" ht="15">
      <c r="A5" s="7" t="s">
        <v>851</v>
      </c>
      <c r="C5" s="5" t="s">
        <v>658</v>
      </c>
      <c r="D5" s="5"/>
      <c r="G5" s="5" t="s">
        <v>658</v>
      </c>
      <c r="H5" s="5"/>
    </row>
    <row r="7" spans="1:8" ht="15">
      <c r="A7" t="s">
        <v>852</v>
      </c>
      <c r="D7" s="9">
        <v>66625</v>
      </c>
      <c r="H7" s="9">
        <v>8214</v>
      </c>
    </row>
    <row r="8" spans="1:8" ht="15">
      <c r="A8" t="s">
        <v>853</v>
      </c>
      <c r="D8" s="9">
        <v>12000</v>
      </c>
      <c r="H8" s="9">
        <v>10252</v>
      </c>
    </row>
    <row r="9" spans="1:8" ht="15">
      <c r="A9" t="s">
        <v>854</v>
      </c>
      <c r="D9" s="9">
        <v>9600</v>
      </c>
      <c r="H9" s="9">
        <v>9440</v>
      </c>
    </row>
    <row r="10" spans="1:8" ht="15">
      <c r="A10" t="s">
        <v>855</v>
      </c>
      <c r="D10" s="9">
        <v>9600</v>
      </c>
      <c r="H10" s="9">
        <v>9440</v>
      </c>
    </row>
    <row r="11" spans="1:8" ht="15">
      <c r="A11" t="s">
        <v>856</v>
      </c>
      <c r="D11" s="9">
        <v>12000</v>
      </c>
      <c r="H11" s="9">
        <v>10252</v>
      </c>
    </row>
    <row r="12" spans="1:8" ht="15">
      <c r="A12" t="s">
        <v>857</v>
      </c>
      <c r="D12" s="9">
        <v>12000</v>
      </c>
      <c r="H12" s="9">
        <v>10252</v>
      </c>
    </row>
    <row r="13" spans="1:8" ht="15">
      <c r="A13" t="s">
        <v>858</v>
      </c>
      <c r="D13" s="9">
        <v>0</v>
      </c>
      <c r="H13" s="9">
        <v>6208</v>
      </c>
    </row>
    <row r="14" spans="1:8" ht="15">
      <c r="A14" t="s">
        <v>859</v>
      </c>
      <c r="D14" s="9">
        <v>12000</v>
      </c>
      <c r="H14" s="9">
        <v>10252</v>
      </c>
    </row>
    <row r="15" spans="1:8" ht="15">
      <c r="A15" t="s">
        <v>860</v>
      </c>
      <c r="D15" s="9">
        <v>9600</v>
      </c>
      <c r="H15" s="9">
        <v>10252</v>
      </c>
    </row>
  </sheetData>
  <sheetProtection selectLockedCells="1" selectUnlockedCells="1"/>
  <mergeCells count="6">
    <mergeCell ref="C3:D3"/>
    <mergeCell ref="G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AJ23"/>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ustomHeight="1">
      <c r="A2" s="1" t="s">
        <v>861</v>
      </c>
      <c r="B2" s="1"/>
      <c r="C2" s="1"/>
      <c r="D2" s="1"/>
      <c r="E2" s="1"/>
      <c r="F2" s="1"/>
    </row>
    <row r="5" spans="3:36" ht="39.75" customHeight="1">
      <c r="C5" s="14"/>
      <c r="D5" s="14"/>
      <c r="G5" s="14"/>
      <c r="H5" s="14"/>
      <c r="K5" s="14"/>
      <c r="L5" s="14"/>
      <c r="O5" s="14"/>
      <c r="P5" s="14"/>
      <c r="S5" s="14"/>
      <c r="T5" s="14"/>
      <c r="W5" s="14"/>
      <c r="X5" s="14"/>
      <c r="AA5" s="1" t="s">
        <v>667</v>
      </c>
      <c r="AB5" s="1"/>
      <c r="AE5" s="14"/>
      <c r="AF5" s="14"/>
      <c r="AI5" s="14"/>
      <c r="AJ5" s="14"/>
    </row>
    <row r="6" spans="3:36" ht="39.75" customHeight="1">
      <c r="C6" s="14"/>
      <c r="D6" s="14"/>
      <c r="G6" s="14"/>
      <c r="H6" s="14"/>
      <c r="K6" s="14"/>
      <c r="L6" s="14"/>
      <c r="O6" s="14"/>
      <c r="P6" s="14"/>
      <c r="S6" s="14"/>
      <c r="T6" s="14"/>
      <c r="W6" s="14"/>
      <c r="X6" s="14"/>
      <c r="AA6" s="1" t="s">
        <v>668</v>
      </c>
      <c r="AB6" s="1"/>
      <c r="AE6" s="14"/>
      <c r="AF6" s="14"/>
      <c r="AI6" s="14"/>
      <c r="AJ6" s="14"/>
    </row>
    <row r="7" spans="3:36" ht="39.75" customHeight="1">
      <c r="C7" s="14"/>
      <c r="D7" s="14"/>
      <c r="G7" s="14"/>
      <c r="H7" s="14"/>
      <c r="K7" s="14"/>
      <c r="L7" s="14"/>
      <c r="O7" s="14"/>
      <c r="P7" s="14"/>
      <c r="S7" s="14"/>
      <c r="T7" s="14"/>
      <c r="W7" s="14"/>
      <c r="X7" s="14"/>
      <c r="AA7" s="1" t="s">
        <v>669</v>
      </c>
      <c r="AB7" s="1"/>
      <c r="AE7" s="14"/>
      <c r="AF7" s="14"/>
      <c r="AI7" s="14"/>
      <c r="AJ7" s="14"/>
    </row>
    <row r="8" spans="3:36" ht="39.75" customHeight="1">
      <c r="C8" s="14"/>
      <c r="D8" s="14"/>
      <c r="G8" s="14"/>
      <c r="H8" s="14"/>
      <c r="K8" s="14"/>
      <c r="L8" s="14"/>
      <c r="O8" s="14"/>
      <c r="P8" s="14"/>
      <c r="S8" s="14"/>
      <c r="T8" s="14"/>
      <c r="W8" s="14"/>
      <c r="X8" s="14"/>
      <c r="AA8" s="1" t="s">
        <v>670</v>
      </c>
      <c r="AB8" s="1"/>
      <c r="AE8" s="14"/>
      <c r="AF8" s="14"/>
      <c r="AI8" s="14"/>
      <c r="AJ8" s="14"/>
    </row>
    <row r="9" spans="3:36" ht="39.75" customHeight="1">
      <c r="C9" s="14"/>
      <c r="D9" s="14"/>
      <c r="G9" s="14"/>
      <c r="H9" s="14"/>
      <c r="K9" s="14"/>
      <c r="L9" s="14"/>
      <c r="O9" s="14"/>
      <c r="P9" s="14"/>
      <c r="S9" s="14"/>
      <c r="T9" s="14"/>
      <c r="W9" s="1" t="s">
        <v>839</v>
      </c>
      <c r="X9" s="1"/>
      <c r="AA9" s="1" t="s">
        <v>671</v>
      </c>
      <c r="AB9" s="1"/>
      <c r="AE9" s="14"/>
      <c r="AF9" s="14"/>
      <c r="AI9" s="14"/>
      <c r="AJ9" s="14"/>
    </row>
    <row r="10" spans="3:36" ht="39.75" customHeight="1">
      <c r="C10" s="14"/>
      <c r="D10" s="14"/>
      <c r="G10" s="14"/>
      <c r="H10" s="14"/>
      <c r="K10" s="14"/>
      <c r="L10" s="14"/>
      <c r="O10" s="1" t="s">
        <v>30</v>
      </c>
      <c r="P10" s="1"/>
      <c r="S10" s="1" t="s">
        <v>672</v>
      </c>
      <c r="T10" s="1"/>
      <c r="W10" s="1" t="s">
        <v>841</v>
      </c>
      <c r="X10" s="1"/>
      <c r="AA10" s="1" t="s">
        <v>673</v>
      </c>
      <c r="AB10" s="1"/>
      <c r="AE10" s="1" t="s">
        <v>674</v>
      </c>
      <c r="AF10" s="1"/>
      <c r="AI10" s="14"/>
      <c r="AJ10" s="14"/>
    </row>
    <row r="11" spans="1:36" ht="39.75" customHeight="1">
      <c r="A11" s="11" t="s">
        <v>676</v>
      </c>
      <c r="C11" s="14"/>
      <c r="D11" s="14"/>
      <c r="G11" s="1" t="s">
        <v>677</v>
      </c>
      <c r="H11" s="1"/>
      <c r="K11" s="1" t="s">
        <v>678</v>
      </c>
      <c r="L11" s="1"/>
      <c r="O11" s="1" t="s">
        <v>679</v>
      </c>
      <c r="P11" s="1"/>
      <c r="S11" s="1" t="s">
        <v>679</v>
      </c>
      <c r="T11" s="1"/>
      <c r="W11" s="1" t="s">
        <v>673</v>
      </c>
      <c r="X11" s="1"/>
      <c r="AA11" s="1" t="s">
        <v>680</v>
      </c>
      <c r="AB11" s="1"/>
      <c r="AE11" s="1" t="s">
        <v>673</v>
      </c>
      <c r="AF11" s="1"/>
      <c r="AI11" s="1" t="s">
        <v>675</v>
      </c>
      <c r="AJ11" s="1"/>
    </row>
    <row r="12" spans="1:36" ht="15">
      <c r="A12" s="7" t="s">
        <v>681</v>
      </c>
      <c r="C12" s="5" t="s">
        <v>682</v>
      </c>
      <c r="D12" s="5"/>
      <c r="G12" s="5" t="s">
        <v>733</v>
      </c>
      <c r="H12" s="5"/>
      <c r="K12" s="5" t="s">
        <v>659</v>
      </c>
      <c r="L12" s="5"/>
      <c r="O12" s="5" t="s">
        <v>846</v>
      </c>
      <c r="P12" s="5"/>
      <c r="S12" s="5" t="s">
        <v>846</v>
      </c>
      <c r="T12" s="5"/>
      <c r="W12" s="5" t="s">
        <v>847</v>
      </c>
      <c r="X12" s="5"/>
      <c r="AA12" s="5" t="s">
        <v>862</v>
      </c>
      <c r="AB12" s="5"/>
      <c r="AE12" s="5" t="s">
        <v>863</v>
      </c>
      <c r="AF12" s="5"/>
      <c r="AI12" s="5" t="s">
        <v>659</v>
      </c>
      <c r="AJ12" s="5"/>
    </row>
    <row r="14" spans="1:36" ht="15">
      <c r="A14" t="s">
        <v>864</v>
      </c>
      <c r="D14" t="s">
        <v>35</v>
      </c>
      <c r="H14" s="9">
        <v>725000</v>
      </c>
      <c r="L14" t="s">
        <v>444</v>
      </c>
      <c r="P14" s="9">
        <v>1976788</v>
      </c>
      <c r="T14" s="9">
        <v>382643</v>
      </c>
      <c r="X14" s="9">
        <v>1550000</v>
      </c>
      <c r="AB14" s="9">
        <v>467302</v>
      </c>
      <c r="AF14" s="9">
        <v>185756</v>
      </c>
      <c r="AJ14" s="9">
        <v>5287489</v>
      </c>
    </row>
    <row r="15" ht="15">
      <c r="A15" s="2" t="s">
        <v>865</v>
      </c>
    </row>
    <row r="16" spans="1:36" ht="15">
      <c r="A16" t="s">
        <v>783</v>
      </c>
      <c r="D16" t="s">
        <v>35</v>
      </c>
      <c r="H16" s="9">
        <v>369327</v>
      </c>
      <c r="L16" t="s">
        <v>444</v>
      </c>
      <c r="P16" s="9">
        <v>480970</v>
      </c>
      <c r="T16" s="9">
        <v>308760</v>
      </c>
      <c r="X16" s="9">
        <v>462500</v>
      </c>
      <c r="AB16" s="9">
        <v>380449</v>
      </c>
      <c r="AF16" s="9">
        <v>60317</v>
      </c>
      <c r="AJ16" s="9">
        <v>2062323</v>
      </c>
    </row>
    <row r="17" ht="15">
      <c r="A17" s="2" t="s">
        <v>866</v>
      </c>
    </row>
    <row r="18" spans="1:36" ht="15">
      <c r="A18" t="s">
        <v>784</v>
      </c>
      <c r="D18" t="s">
        <v>35</v>
      </c>
      <c r="H18" s="9">
        <v>455000</v>
      </c>
      <c r="L18" t="s">
        <v>444</v>
      </c>
      <c r="P18" s="9">
        <v>576367</v>
      </c>
      <c r="T18" s="9">
        <v>513845</v>
      </c>
      <c r="X18" s="9">
        <v>682500</v>
      </c>
      <c r="AB18" s="9">
        <v>376468</v>
      </c>
      <c r="AF18" s="9">
        <v>93109</v>
      </c>
      <c r="AJ18" s="9">
        <v>2697289</v>
      </c>
    </row>
    <row r="19" ht="15">
      <c r="A19" t="s">
        <v>867</v>
      </c>
    </row>
    <row r="20" spans="1:36" ht="15">
      <c r="A20" t="s">
        <v>785</v>
      </c>
      <c r="D20" t="s">
        <v>35</v>
      </c>
      <c r="H20" s="9">
        <v>315962</v>
      </c>
      <c r="L20" t="s">
        <v>444</v>
      </c>
      <c r="P20" s="9">
        <v>303914</v>
      </c>
      <c r="T20" s="9">
        <v>165778</v>
      </c>
      <c r="X20" s="9">
        <v>575000</v>
      </c>
      <c r="AB20" s="9">
        <v>53522</v>
      </c>
      <c r="AF20" s="9">
        <v>18927</v>
      </c>
      <c r="AJ20" s="9">
        <v>1433103</v>
      </c>
    </row>
    <row r="21" ht="15">
      <c r="A21" t="s">
        <v>868</v>
      </c>
    </row>
    <row r="22" spans="1:36" ht="15">
      <c r="A22" t="s">
        <v>786</v>
      </c>
      <c r="D22" t="s">
        <v>35</v>
      </c>
      <c r="H22" s="9">
        <v>325000</v>
      </c>
      <c r="L22" t="s">
        <v>444</v>
      </c>
      <c r="P22" s="9">
        <v>165063</v>
      </c>
      <c r="T22" s="9">
        <v>147102</v>
      </c>
      <c r="X22" s="9">
        <v>575000</v>
      </c>
      <c r="AB22" s="9">
        <v>57487</v>
      </c>
      <c r="AF22" s="9">
        <v>31370</v>
      </c>
      <c r="AJ22" s="9">
        <v>1301022</v>
      </c>
    </row>
    <row r="23" ht="15">
      <c r="A23" s="2" t="s">
        <v>869</v>
      </c>
    </row>
  </sheetData>
  <sheetProtection selectLockedCells="1" selectUnlockedCells="1"/>
  <mergeCells count="73">
    <mergeCell ref="A2:F2"/>
    <mergeCell ref="C5:D5"/>
    <mergeCell ref="G5:H5"/>
    <mergeCell ref="K5:L5"/>
    <mergeCell ref="O5:P5"/>
    <mergeCell ref="S5:T5"/>
    <mergeCell ref="W5:X5"/>
    <mergeCell ref="AA5:AB5"/>
    <mergeCell ref="AE5:AF5"/>
    <mergeCell ref="AI5:AJ5"/>
    <mergeCell ref="C6:D6"/>
    <mergeCell ref="G6:H6"/>
    <mergeCell ref="K6:L6"/>
    <mergeCell ref="O6:P6"/>
    <mergeCell ref="S6:T6"/>
    <mergeCell ref="W6:X6"/>
    <mergeCell ref="AA6:AB6"/>
    <mergeCell ref="AE6:AF6"/>
    <mergeCell ref="AI6:AJ6"/>
    <mergeCell ref="C7:D7"/>
    <mergeCell ref="G7:H7"/>
    <mergeCell ref="K7:L7"/>
    <mergeCell ref="O7:P7"/>
    <mergeCell ref="S7:T7"/>
    <mergeCell ref="W7:X7"/>
    <mergeCell ref="AA7:AB7"/>
    <mergeCell ref="AE7:AF7"/>
    <mergeCell ref="AI7:AJ7"/>
    <mergeCell ref="C8:D8"/>
    <mergeCell ref="G8:H8"/>
    <mergeCell ref="K8:L8"/>
    <mergeCell ref="O8:P8"/>
    <mergeCell ref="S8:T8"/>
    <mergeCell ref="W8:X8"/>
    <mergeCell ref="AA8:AB8"/>
    <mergeCell ref="AE8:AF8"/>
    <mergeCell ref="AI8:AJ8"/>
    <mergeCell ref="C9:D9"/>
    <mergeCell ref="G9:H9"/>
    <mergeCell ref="K9:L9"/>
    <mergeCell ref="O9:P9"/>
    <mergeCell ref="S9:T9"/>
    <mergeCell ref="W9:X9"/>
    <mergeCell ref="AA9:AB9"/>
    <mergeCell ref="AE9:AF9"/>
    <mergeCell ref="AI9:AJ9"/>
    <mergeCell ref="C10:D10"/>
    <mergeCell ref="G10:H10"/>
    <mergeCell ref="K10:L10"/>
    <mergeCell ref="O10:P10"/>
    <mergeCell ref="S10:T10"/>
    <mergeCell ref="W10:X10"/>
    <mergeCell ref="AA10:AB10"/>
    <mergeCell ref="AE10:AF10"/>
    <mergeCell ref="AI10:AJ10"/>
    <mergeCell ref="C11:D11"/>
    <mergeCell ref="G11:H11"/>
    <mergeCell ref="K11:L11"/>
    <mergeCell ref="O11:P11"/>
    <mergeCell ref="S11:T11"/>
    <mergeCell ref="W11:X11"/>
    <mergeCell ref="AA11:AB11"/>
    <mergeCell ref="AE11:AF11"/>
    <mergeCell ref="AI11:AJ11"/>
    <mergeCell ref="C12:D12"/>
    <mergeCell ref="G12:H12"/>
    <mergeCell ref="K12:L12"/>
    <mergeCell ref="O12:P12"/>
    <mergeCell ref="S12:T12"/>
    <mergeCell ref="W12:X12"/>
    <mergeCell ref="AA12:AB12"/>
    <mergeCell ref="AE12:AF12"/>
    <mergeCell ref="AI12:AJ1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 t="s">
        <v>761</v>
      </c>
      <c r="D3" s="1"/>
      <c r="G3" s="1" t="s">
        <v>761</v>
      </c>
      <c r="H3" s="1"/>
      <c r="K3" s="14"/>
      <c r="L3" s="14"/>
    </row>
    <row r="4" spans="3:12" ht="39.75" customHeight="1">
      <c r="C4" s="1" t="s">
        <v>870</v>
      </c>
      <c r="D4" s="1"/>
      <c r="G4" s="1" t="s">
        <v>871</v>
      </c>
      <c r="H4" s="1"/>
      <c r="K4" s="1" t="s">
        <v>872</v>
      </c>
      <c r="L4" s="1"/>
    </row>
    <row r="5" spans="3:12" ht="39.75" customHeight="1">
      <c r="C5" s="1" t="s">
        <v>873</v>
      </c>
      <c r="D5" s="1"/>
      <c r="G5" s="1" t="s">
        <v>873</v>
      </c>
      <c r="H5" s="1"/>
      <c r="K5" s="1" t="s">
        <v>874</v>
      </c>
      <c r="L5" s="1"/>
    </row>
    <row r="6" spans="3:12" ht="39.75" customHeight="1">
      <c r="C6" s="1" t="s">
        <v>875</v>
      </c>
      <c r="D6" s="1"/>
      <c r="G6" s="1" t="s">
        <v>875</v>
      </c>
      <c r="H6" s="1"/>
      <c r="K6" s="1" t="s">
        <v>876</v>
      </c>
      <c r="L6" s="1"/>
    </row>
    <row r="7" spans="1:12" ht="15">
      <c r="A7" s="7" t="s">
        <v>580</v>
      </c>
      <c r="C7" s="5" t="s">
        <v>659</v>
      </c>
      <c r="D7" s="5"/>
      <c r="G7" s="5" t="s">
        <v>659</v>
      </c>
      <c r="H7" s="5"/>
      <c r="K7" s="5" t="s">
        <v>659</v>
      </c>
      <c r="L7" s="5"/>
    </row>
    <row r="9" spans="1:12" ht="15">
      <c r="A9" t="s">
        <v>821</v>
      </c>
      <c r="D9" s="9">
        <v>38426</v>
      </c>
      <c r="H9" s="9">
        <v>428876</v>
      </c>
      <c r="L9" s="9">
        <v>0</v>
      </c>
    </row>
    <row r="10" spans="1:12" ht="15">
      <c r="A10" t="s">
        <v>824</v>
      </c>
      <c r="D10" s="9">
        <v>67980</v>
      </c>
      <c r="H10" s="9">
        <v>88733</v>
      </c>
      <c r="L10" s="9">
        <v>223736</v>
      </c>
    </row>
    <row r="11" spans="1:12" ht="15">
      <c r="A11" t="s">
        <v>828</v>
      </c>
      <c r="D11" s="9">
        <v>44693</v>
      </c>
      <c r="H11" s="9">
        <v>114768</v>
      </c>
      <c r="L11" s="9">
        <v>217007</v>
      </c>
    </row>
    <row r="12" spans="1:12" ht="15">
      <c r="A12" t="s">
        <v>831</v>
      </c>
      <c r="D12" s="9">
        <v>24268</v>
      </c>
      <c r="H12" s="9">
        <v>0</v>
      </c>
      <c r="L12" s="9">
        <v>29254</v>
      </c>
    </row>
    <row r="13" spans="1:12" ht="15">
      <c r="A13" t="s">
        <v>833</v>
      </c>
      <c r="D13" s="9">
        <v>24370</v>
      </c>
      <c r="H13" s="9">
        <v>33117</v>
      </c>
      <c r="L13" s="9">
        <v>0</v>
      </c>
    </row>
  </sheetData>
  <sheetProtection selectLockedCells="1" selectUnlockedCells="1"/>
  <mergeCells count="15">
    <mergeCell ref="C3:D3"/>
    <mergeCell ref="G3:H3"/>
    <mergeCell ref="K3:L3"/>
    <mergeCell ref="C4:D4"/>
    <mergeCell ref="G4:H4"/>
    <mergeCell ref="K4:L4"/>
    <mergeCell ref="C5:D5"/>
    <mergeCell ref="G5:H5"/>
    <mergeCell ref="K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T11"/>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0" ht="15">
      <c r="A3" s="7" t="s">
        <v>877</v>
      </c>
      <c r="C3" s="5" t="s">
        <v>878</v>
      </c>
      <c r="D3" s="5"/>
      <c r="G3" s="5" t="s">
        <v>879</v>
      </c>
      <c r="H3" s="5"/>
      <c r="K3" s="5" t="s">
        <v>880</v>
      </c>
      <c r="L3" s="5"/>
      <c r="O3" s="5" t="s">
        <v>881</v>
      </c>
      <c r="P3" s="5"/>
      <c r="S3" s="5" t="s">
        <v>882</v>
      </c>
      <c r="T3" s="5"/>
    </row>
    <row r="5" spans="1:20" ht="15">
      <c r="A5" t="s">
        <v>883</v>
      </c>
      <c r="D5" s="9">
        <v>0</v>
      </c>
      <c r="H5" s="9">
        <v>0</v>
      </c>
      <c r="L5" s="9">
        <v>0</v>
      </c>
      <c r="P5" s="9">
        <v>0</v>
      </c>
      <c r="T5" s="9">
        <v>0</v>
      </c>
    </row>
    <row r="6" spans="1:20" ht="15">
      <c r="A6" t="s">
        <v>884</v>
      </c>
      <c r="D6" s="9">
        <v>0</v>
      </c>
      <c r="H6" s="9">
        <v>9987</v>
      </c>
      <c r="L6" s="9">
        <v>2950</v>
      </c>
      <c r="P6" s="9">
        <v>0</v>
      </c>
      <c r="T6" s="9">
        <v>0</v>
      </c>
    </row>
    <row r="7" spans="1:20" ht="15">
      <c r="A7" t="s">
        <v>885</v>
      </c>
      <c r="D7" s="9">
        <v>0</v>
      </c>
      <c r="H7" s="9">
        <v>1320</v>
      </c>
      <c r="L7" s="9">
        <v>0</v>
      </c>
      <c r="P7" s="9">
        <v>1740</v>
      </c>
      <c r="T7" s="9">
        <v>0</v>
      </c>
    </row>
    <row r="8" spans="1:20" ht="15">
      <c r="A8" t="s">
        <v>886</v>
      </c>
      <c r="D8" s="9">
        <v>0</v>
      </c>
      <c r="H8" s="9">
        <v>0</v>
      </c>
      <c r="L8" s="9">
        <v>50000</v>
      </c>
      <c r="P8" s="9">
        <v>0</v>
      </c>
      <c r="T8" s="9">
        <v>0</v>
      </c>
    </row>
    <row r="9" spans="1:20" ht="15">
      <c r="A9" s="2" t="s">
        <v>887</v>
      </c>
      <c r="D9" s="9">
        <v>0</v>
      </c>
      <c r="H9" s="9">
        <v>0</v>
      </c>
      <c r="L9" s="9">
        <v>5208</v>
      </c>
      <c r="P9" s="9">
        <v>0</v>
      </c>
      <c r="T9" s="9">
        <v>0</v>
      </c>
    </row>
    <row r="10" spans="1:20" ht="15">
      <c r="A10" t="s">
        <v>888</v>
      </c>
      <c r="D10" s="9">
        <v>45168</v>
      </c>
      <c r="H10" s="9">
        <v>0</v>
      </c>
      <c r="L10" s="9">
        <v>0</v>
      </c>
      <c r="P10" s="9">
        <v>0</v>
      </c>
      <c r="T10" s="9">
        <v>0</v>
      </c>
    </row>
    <row r="11" spans="1:20" ht="15">
      <c r="A11" t="s">
        <v>675</v>
      </c>
      <c r="D11" s="9">
        <v>45168</v>
      </c>
      <c r="H11" s="9">
        <v>11307</v>
      </c>
      <c r="L11" s="9">
        <v>58158</v>
      </c>
      <c r="P11" s="9">
        <v>1740</v>
      </c>
      <c r="T11" s="9">
        <v>0</v>
      </c>
    </row>
  </sheetData>
  <sheetProtection selectLockedCells="1" selectUnlockedCells="1"/>
  <mergeCells count="5">
    <mergeCell ref="C3:D3"/>
    <mergeCell ref="G3:H3"/>
    <mergeCell ref="K3:L3"/>
    <mergeCell ref="O3:P3"/>
    <mergeCell ref="S3:T3"/>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AR33"/>
  <sheetViews>
    <sheetView workbookViewId="0" topLeftCell="A1">
      <selection activeCell="A1" sqref="A1"/>
    </sheetView>
  </sheetViews>
  <sheetFormatPr defaultColWidth="8.00390625" defaultRowHeight="15"/>
  <cols>
    <col min="1" max="1" width="11.7109375" style="0" customWidth="1"/>
    <col min="2" max="7" width="8.7109375" style="0" customWidth="1"/>
    <col min="8" max="8" width="10.7109375" style="0" customWidth="1"/>
    <col min="9"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3" width="10.7109375" style="0" customWidth="1"/>
    <col min="34"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16384" width="8.7109375" style="0" customWidth="1"/>
  </cols>
  <sheetData>
    <row r="2" spans="1:6" ht="15" customHeight="1">
      <c r="A2" s="1" t="s">
        <v>889</v>
      </c>
      <c r="B2" s="1"/>
      <c r="C2" s="1"/>
      <c r="D2" s="1"/>
      <c r="E2" s="1"/>
      <c r="F2" s="1"/>
    </row>
    <row r="5" spans="3:44" ht="39.75" customHeight="1">
      <c r="C5" s="14"/>
      <c r="D5" s="14"/>
      <c r="G5" s="14"/>
      <c r="H5" s="14"/>
      <c r="K5" s="14"/>
      <c r="L5" s="14"/>
      <c r="O5" s="14"/>
      <c r="P5" s="14"/>
      <c r="S5" s="14"/>
      <c r="T5" s="14"/>
      <c r="W5" s="14"/>
      <c r="X5" s="14"/>
      <c r="AA5" s="14"/>
      <c r="AB5" s="14"/>
      <c r="AE5" s="14"/>
      <c r="AF5" s="14"/>
      <c r="AI5" s="1" t="s">
        <v>674</v>
      </c>
      <c r="AJ5" s="1"/>
      <c r="AM5" s="14"/>
      <c r="AN5" s="14"/>
      <c r="AQ5" s="14"/>
      <c r="AR5" s="14"/>
    </row>
    <row r="6" spans="3:44" ht="39.75" customHeight="1">
      <c r="C6" s="14"/>
      <c r="D6" s="14"/>
      <c r="G6" s="14"/>
      <c r="H6" s="14"/>
      <c r="K6" s="14"/>
      <c r="L6" s="14"/>
      <c r="O6" s="14"/>
      <c r="P6" s="14"/>
      <c r="S6" s="14"/>
      <c r="T6" s="14"/>
      <c r="W6" s="14"/>
      <c r="X6" s="14"/>
      <c r="AA6" s="14"/>
      <c r="AB6" s="14"/>
      <c r="AE6" s="14"/>
      <c r="AF6" s="14"/>
      <c r="AI6" s="1" t="s">
        <v>672</v>
      </c>
      <c r="AJ6" s="1"/>
      <c r="AM6" s="14"/>
      <c r="AN6" s="14"/>
      <c r="AQ6" s="14"/>
      <c r="AR6" s="14"/>
    </row>
    <row r="7" spans="3:44" ht="39.75" customHeight="1">
      <c r="C7" s="14"/>
      <c r="D7" s="14"/>
      <c r="G7" s="14"/>
      <c r="H7" s="14"/>
      <c r="K7" s="14"/>
      <c r="L7" s="14"/>
      <c r="O7" s="14"/>
      <c r="P7" s="14"/>
      <c r="S7" s="1" t="s">
        <v>890</v>
      </c>
      <c r="T7" s="1"/>
      <c r="U7" s="1"/>
      <c r="V7" s="1"/>
      <c r="W7" s="1"/>
      <c r="X7" s="1"/>
      <c r="Y7" s="1"/>
      <c r="Z7" s="1"/>
      <c r="AA7" s="1"/>
      <c r="AB7" s="1"/>
      <c r="AE7" s="1" t="s">
        <v>674</v>
      </c>
      <c r="AF7" s="1"/>
      <c r="AI7" s="1" t="s">
        <v>891</v>
      </c>
      <c r="AJ7" s="1"/>
      <c r="AM7" s="14"/>
      <c r="AN7" s="14"/>
      <c r="AQ7" s="14"/>
      <c r="AR7" s="14"/>
    </row>
    <row r="8" spans="3:44" ht="39.75" customHeight="1">
      <c r="C8" s="14"/>
      <c r="D8" s="14"/>
      <c r="G8" s="1" t="s">
        <v>892</v>
      </c>
      <c r="H8" s="1"/>
      <c r="I8" s="1"/>
      <c r="J8" s="1"/>
      <c r="K8" s="1"/>
      <c r="L8" s="1"/>
      <c r="M8" s="1"/>
      <c r="N8" s="1"/>
      <c r="O8" s="1"/>
      <c r="P8" s="1"/>
      <c r="S8" s="1" t="s">
        <v>893</v>
      </c>
      <c r="T8" s="1"/>
      <c r="U8" s="1"/>
      <c r="V8" s="1"/>
      <c r="W8" s="1"/>
      <c r="X8" s="1"/>
      <c r="Y8" s="1"/>
      <c r="Z8" s="1"/>
      <c r="AA8" s="1"/>
      <c r="AB8" s="1"/>
      <c r="AE8" s="1" t="s">
        <v>30</v>
      </c>
      <c r="AF8" s="1"/>
      <c r="AI8" s="1" t="s">
        <v>894</v>
      </c>
      <c r="AJ8" s="1"/>
      <c r="AM8" s="1" t="s">
        <v>655</v>
      </c>
      <c r="AN8" s="1"/>
      <c r="AQ8" s="1" t="s">
        <v>698</v>
      </c>
      <c r="AR8" s="1"/>
    </row>
    <row r="9" spans="3:44" ht="39.75" customHeight="1">
      <c r="C9" s="14"/>
      <c r="D9" s="14"/>
      <c r="G9" s="1" t="s">
        <v>895</v>
      </c>
      <c r="H9" s="1"/>
      <c r="I9" s="1"/>
      <c r="J9" s="1"/>
      <c r="K9" s="1"/>
      <c r="L9" s="1"/>
      <c r="M9" s="1"/>
      <c r="N9" s="1"/>
      <c r="O9" s="1"/>
      <c r="P9" s="1"/>
      <c r="S9" s="1" t="s">
        <v>896</v>
      </c>
      <c r="T9" s="1"/>
      <c r="U9" s="1"/>
      <c r="V9" s="1"/>
      <c r="W9" s="1"/>
      <c r="X9" s="1"/>
      <c r="Y9" s="1"/>
      <c r="Z9" s="1"/>
      <c r="AA9" s="1"/>
      <c r="AB9" s="1"/>
      <c r="AE9" s="1" t="s">
        <v>891</v>
      </c>
      <c r="AF9" s="1"/>
      <c r="AI9" s="1" t="s">
        <v>719</v>
      </c>
      <c r="AJ9" s="1"/>
      <c r="AM9" s="1" t="s">
        <v>897</v>
      </c>
      <c r="AN9" s="1"/>
      <c r="AQ9" s="1" t="s">
        <v>898</v>
      </c>
      <c r="AR9" s="1"/>
    </row>
    <row r="10" spans="3:44" ht="39.75" customHeight="1">
      <c r="C10" s="14"/>
      <c r="D10" s="14"/>
      <c r="G10" s="18">
        <v>-1</v>
      </c>
      <c r="H10" s="18"/>
      <c r="I10" s="18"/>
      <c r="J10" s="18"/>
      <c r="K10" s="18"/>
      <c r="L10" s="18"/>
      <c r="M10" s="18"/>
      <c r="N10" s="18"/>
      <c r="O10" s="18"/>
      <c r="P10" s="18"/>
      <c r="S10" s="18">
        <v>-2</v>
      </c>
      <c r="T10" s="18"/>
      <c r="U10" s="18"/>
      <c r="V10" s="18"/>
      <c r="W10" s="18"/>
      <c r="X10" s="18"/>
      <c r="Y10" s="18"/>
      <c r="Z10" s="18"/>
      <c r="AA10" s="18"/>
      <c r="AB10" s="18"/>
      <c r="AE10" s="1" t="s">
        <v>894</v>
      </c>
      <c r="AF10" s="1"/>
      <c r="AI10" s="1" t="s">
        <v>899</v>
      </c>
      <c r="AJ10" s="1"/>
      <c r="AM10" s="1" t="s">
        <v>900</v>
      </c>
      <c r="AN10" s="1"/>
      <c r="AQ10" s="1" t="s">
        <v>901</v>
      </c>
      <c r="AR10" s="1"/>
    </row>
    <row r="11" spans="3:44" ht="39.75" customHeight="1">
      <c r="C11" s="14"/>
      <c r="D11" s="14"/>
      <c r="G11" s="1" t="s">
        <v>902</v>
      </c>
      <c r="H11" s="1"/>
      <c r="K11" s="14"/>
      <c r="L11" s="14"/>
      <c r="O11" s="14"/>
      <c r="P11" s="14"/>
      <c r="S11" s="1" t="s">
        <v>902</v>
      </c>
      <c r="T11" s="1"/>
      <c r="W11" s="14"/>
      <c r="X11" s="14"/>
      <c r="AA11" s="14"/>
      <c r="AB11" s="14"/>
      <c r="AE11" s="1" t="s">
        <v>696</v>
      </c>
      <c r="AF11" s="1"/>
      <c r="AI11" s="1" t="s">
        <v>903</v>
      </c>
      <c r="AJ11" s="1"/>
      <c r="AM11" s="1" t="s">
        <v>672</v>
      </c>
      <c r="AN11" s="1"/>
      <c r="AQ11" s="1" t="s">
        <v>697</v>
      </c>
      <c r="AR11" s="1"/>
    </row>
    <row r="12" spans="3:44" ht="39.75" customHeight="1">
      <c r="C12" s="1" t="s">
        <v>904</v>
      </c>
      <c r="D12" s="1"/>
      <c r="G12" s="1" t="s">
        <v>905</v>
      </c>
      <c r="H12" s="1"/>
      <c r="K12" s="1" t="s">
        <v>906</v>
      </c>
      <c r="L12" s="1"/>
      <c r="O12" s="1" t="s">
        <v>907</v>
      </c>
      <c r="P12" s="1"/>
      <c r="S12" s="1" t="s">
        <v>905</v>
      </c>
      <c r="T12" s="1"/>
      <c r="W12" s="1" t="s">
        <v>906</v>
      </c>
      <c r="X12" s="1"/>
      <c r="AA12" s="1" t="s">
        <v>907</v>
      </c>
      <c r="AB12" s="1"/>
      <c r="AE12" s="1" t="s">
        <v>908</v>
      </c>
      <c r="AF12" s="1"/>
      <c r="AI12" s="1" t="s">
        <v>727</v>
      </c>
      <c r="AJ12" s="1"/>
      <c r="AM12" s="1" t="s">
        <v>679</v>
      </c>
      <c r="AN12" s="1"/>
      <c r="AQ12" s="1" t="s">
        <v>679</v>
      </c>
      <c r="AR12" s="1"/>
    </row>
    <row r="13" spans="1:44" ht="15">
      <c r="A13" s="7" t="s">
        <v>580</v>
      </c>
      <c r="C13" s="5" t="s">
        <v>732</v>
      </c>
      <c r="D13" s="5"/>
      <c r="G13" s="5" t="s">
        <v>659</v>
      </c>
      <c r="H13" s="5"/>
      <c r="K13" s="5" t="s">
        <v>659</v>
      </c>
      <c r="L13" s="5"/>
      <c r="O13" s="5" t="s">
        <v>659</v>
      </c>
      <c r="P13" s="5"/>
      <c r="S13" s="5" t="s">
        <v>658</v>
      </c>
      <c r="T13" s="5"/>
      <c r="W13" s="5" t="s">
        <v>658</v>
      </c>
      <c r="X13" s="5"/>
      <c r="AA13" s="5" t="s">
        <v>658</v>
      </c>
      <c r="AB13" s="5"/>
      <c r="AE13" s="5" t="s">
        <v>909</v>
      </c>
      <c r="AF13" s="5"/>
      <c r="AI13" s="5" t="s">
        <v>910</v>
      </c>
      <c r="AJ13" s="5"/>
      <c r="AM13" s="5" t="s">
        <v>911</v>
      </c>
      <c r="AN13" s="5"/>
      <c r="AQ13" s="5" t="s">
        <v>863</v>
      </c>
      <c r="AR13" s="5"/>
    </row>
    <row r="15" spans="1:16" ht="15">
      <c r="A15" t="s">
        <v>821</v>
      </c>
      <c r="D15" t="s">
        <v>912</v>
      </c>
      <c r="H15" s="9">
        <v>0</v>
      </c>
      <c r="K15" s="8">
        <v>1268750</v>
      </c>
      <c r="L15" s="8"/>
      <c r="O15" s="8">
        <v>2537513</v>
      </c>
      <c r="P15" s="8"/>
    </row>
    <row r="16" spans="4:44" ht="15">
      <c r="D16" t="s">
        <v>912</v>
      </c>
      <c r="AJ16" s="9">
        <v>35800</v>
      </c>
      <c r="AN16" s="12">
        <v>56.03</v>
      </c>
      <c r="AR16" s="9">
        <v>594996</v>
      </c>
    </row>
    <row r="17" spans="4:44" ht="15">
      <c r="D17" t="s">
        <v>912</v>
      </c>
      <c r="AF17" s="9">
        <v>10800</v>
      </c>
      <c r="AG17" s="10">
        <v>-3</v>
      </c>
      <c r="AR17" s="9">
        <v>605124</v>
      </c>
    </row>
    <row r="18" spans="4:44" ht="15">
      <c r="D18" t="s">
        <v>913</v>
      </c>
      <c r="T18" s="9">
        <v>0</v>
      </c>
      <c r="X18" s="9">
        <v>34300</v>
      </c>
      <c r="AB18" s="9">
        <v>68600</v>
      </c>
      <c r="AR18" s="9">
        <v>2009637</v>
      </c>
    </row>
    <row r="19" spans="1:16" ht="15">
      <c r="A19" t="s">
        <v>824</v>
      </c>
      <c r="D19" t="s">
        <v>912</v>
      </c>
      <c r="H19" s="9">
        <v>0</v>
      </c>
      <c r="K19" s="8">
        <v>462500</v>
      </c>
      <c r="L19" s="8"/>
      <c r="O19" s="8">
        <v>925000</v>
      </c>
      <c r="P19" s="8"/>
    </row>
    <row r="20" spans="4:44" ht="15">
      <c r="D20" t="s">
        <v>912</v>
      </c>
      <c r="AJ20" s="9">
        <v>15300</v>
      </c>
      <c r="AN20" s="12">
        <v>56.03</v>
      </c>
      <c r="AR20" s="9">
        <v>254286</v>
      </c>
    </row>
    <row r="21" spans="4:44" ht="15">
      <c r="D21" t="s">
        <v>913</v>
      </c>
      <c r="T21" s="9">
        <v>0</v>
      </c>
      <c r="X21" s="9">
        <v>4900</v>
      </c>
      <c r="AB21" s="9">
        <v>9800</v>
      </c>
      <c r="AR21" s="9">
        <v>288561</v>
      </c>
    </row>
    <row r="22" spans="4:16" ht="15">
      <c r="D22" t="s">
        <v>914</v>
      </c>
      <c r="H22" s="9">
        <v>0</v>
      </c>
      <c r="K22" s="8">
        <v>462500</v>
      </c>
      <c r="L22" s="8"/>
      <c r="O22" s="8">
        <v>925000</v>
      </c>
      <c r="P22" s="8"/>
    </row>
    <row r="23" spans="1:16" ht="15">
      <c r="A23" t="s">
        <v>828</v>
      </c>
      <c r="D23" t="s">
        <v>912</v>
      </c>
      <c r="H23" s="9">
        <v>0</v>
      </c>
      <c r="K23" s="8">
        <v>682500</v>
      </c>
      <c r="L23" s="8"/>
      <c r="O23" s="8">
        <v>1365000</v>
      </c>
      <c r="P23" s="8"/>
    </row>
    <row r="24" spans="4:44" ht="15">
      <c r="D24" t="s">
        <v>912</v>
      </c>
      <c r="AJ24" s="9">
        <v>25000</v>
      </c>
      <c r="AN24" s="12">
        <v>56.03</v>
      </c>
      <c r="AR24" s="9">
        <v>415500</v>
      </c>
    </row>
    <row r="25" spans="4:44" ht="15">
      <c r="D25" t="s">
        <v>913</v>
      </c>
      <c r="T25" s="9">
        <v>0</v>
      </c>
      <c r="X25" s="9">
        <v>8000</v>
      </c>
      <c r="AB25" s="9">
        <v>16000</v>
      </c>
      <c r="AR25" s="9">
        <v>468720</v>
      </c>
    </row>
    <row r="26" spans="1:16" ht="15">
      <c r="A26" t="s">
        <v>831</v>
      </c>
      <c r="D26" t="s">
        <v>912</v>
      </c>
      <c r="H26" s="9">
        <v>0</v>
      </c>
      <c r="K26" s="8">
        <v>438750</v>
      </c>
      <c r="L26" s="8"/>
      <c r="O26" s="8">
        <v>877500</v>
      </c>
      <c r="P26" s="8"/>
    </row>
    <row r="27" spans="4:44" ht="15">
      <c r="D27" t="s">
        <v>912</v>
      </c>
      <c r="AJ27" s="9">
        <v>17700</v>
      </c>
      <c r="AN27" s="12">
        <v>56.03</v>
      </c>
      <c r="AR27" s="9">
        <v>294174</v>
      </c>
    </row>
    <row r="28" spans="4:44" ht="15">
      <c r="D28" t="s">
        <v>913</v>
      </c>
      <c r="T28" s="9">
        <v>0</v>
      </c>
      <c r="X28" s="9">
        <v>5700</v>
      </c>
      <c r="AB28" s="9">
        <v>11400</v>
      </c>
      <c r="AR28" s="9">
        <v>333963</v>
      </c>
    </row>
    <row r="29" spans="4:16" ht="15">
      <c r="D29" t="s">
        <v>914</v>
      </c>
      <c r="H29" s="9">
        <v>0</v>
      </c>
      <c r="K29" s="8">
        <v>506250</v>
      </c>
      <c r="L29" s="8"/>
      <c r="O29" s="8">
        <v>1012500</v>
      </c>
      <c r="P29" s="8"/>
    </row>
    <row r="30" spans="1:16" ht="15">
      <c r="A30" t="s">
        <v>833</v>
      </c>
      <c r="D30" t="s">
        <v>912</v>
      </c>
      <c r="H30" s="9">
        <v>0</v>
      </c>
      <c r="K30" s="8">
        <v>438750</v>
      </c>
      <c r="L30" s="8"/>
      <c r="O30" s="8">
        <v>877500</v>
      </c>
      <c r="P30" s="8"/>
    </row>
    <row r="31" spans="4:44" ht="15">
      <c r="D31" t="s">
        <v>912</v>
      </c>
      <c r="AJ31" s="9">
        <v>17600</v>
      </c>
      <c r="AN31" s="12">
        <v>56.03</v>
      </c>
      <c r="AR31" s="9">
        <v>292512</v>
      </c>
    </row>
    <row r="32" spans="4:44" ht="15">
      <c r="D32" t="s">
        <v>913</v>
      </c>
      <c r="T32" s="9">
        <v>0</v>
      </c>
      <c r="X32" s="9">
        <v>5650</v>
      </c>
      <c r="AB32" s="9">
        <v>11300</v>
      </c>
      <c r="AR32" s="9">
        <v>331034</v>
      </c>
    </row>
    <row r="33" spans="4:16" ht="15">
      <c r="D33" t="s">
        <v>914</v>
      </c>
      <c r="H33" s="9">
        <v>0</v>
      </c>
      <c r="K33" s="8">
        <v>506250</v>
      </c>
      <c r="L33" s="8"/>
      <c r="O33" s="8">
        <v>1012500</v>
      </c>
      <c r="P33" s="8"/>
    </row>
  </sheetData>
  <sheetProtection selectLockedCells="1" selectUnlockedCells="1"/>
  <mergeCells count="102">
    <mergeCell ref="A2:F2"/>
    <mergeCell ref="C5:D5"/>
    <mergeCell ref="G5:H5"/>
    <mergeCell ref="K5:L5"/>
    <mergeCell ref="O5:P5"/>
    <mergeCell ref="S5:T5"/>
    <mergeCell ref="W5:X5"/>
    <mergeCell ref="AA5:AB5"/>
    <mergeCell ref="AE5:AF5"/>
    <mergeCell ref="AI5:AJ5"/>
    <mergeCell ref="AM5:AN5"/>
    <mergeCell ref="AQ5:AR5"/>
    <mergeCell ref="C6:D6"/>
    <mergeCell ref="G6:H6"/>
    <mergeCell ref="K6:L6"/>
    <mergeCell ref="O6:P6"/>
    <mergeCell ref="S6:T6"/>
    <mergeCell ref="W6:X6"/>
    <mergeCell ref="AA6:AB6"/>
    <mergeCell ref="AE6:AF6"/>
    <mergeCell ref="AI6:AJ6"/>
    <mergeCell ref="AM6:AN6"/>
    <mergeCell ref="AQ6:AR6"/>
    <mergeCell ref="C7:D7"/>
    <mergeCell ref="G7:H7"/>
    <mergeCell ref="K7:L7"/>
    <mergeCell ref="O7:P7"/>
    <mergeCell ref="S7:AB7"/>
    <mergeCell ref="AE7:AF7"/>
    <mergeCell ref="AI7:AJ7"/>
    <mergeCell ref="AM7:AN7"/>
    <mergeCell ref="AQ7:AR7"/>
    <mergeCell ref="C8:D8"/>
    <mergeCell ref="G8:P8"/>
    <mergeCell ref="S8:AB8"/>
    <mergeCell ref="AE8:AF8"/>
    <mergeCell ref="AI8:AJ8"/>
    <mergeCell ref="AM8:AN8"/>
    <mergeCell ref="AQ8:AR8"/>
    <mergeCell ref="C9:D9"/>
    <mergeCell ref="G9:P9"/>
    <mergeCell ref="S9:AB9"/>
    <mergeCell ref="AE9:AF9"/>
    <mergeCell ref="AI9:AJ9"/>
    <mergeCell ref="AM9:AN9"/>
    <mergeCell ref="AQ9:AR9"/>
    <mergeCell ref="C10:D10"/>
    <mergeCell ref="G10:P10"/>
    <mergeCell ref="S10:AB10"/>
    <mergeCell ref="AE10:AF10"/>
    <mergeCell ref="AI10:AJ10"/>
    <mergeCell ref="AM10:AN10"/>
    <mergeCell ref="AQ10:AR10"/>
    <mergeCell ref="C11:D11"/>
    <mergeCell ref="G11:H11"/>
    <mergeCell ref="K11:L11"/>
    <mergeCell ref="O11:P11"/>
    <mergeCell ref="S11:T11"/>
    <mergeCell ref="W11:X11"/>
    <mergeCell ref="AA11:AB11"/>
    <mergeCell ref="AE11:AF11"/>
    <mergeCell ref="AI11:AJ11"/>
    <mergeCell ref="AM11:AN11"/>
    <mergeCell ref="AQ11:AR11"/>
    <mergeCell ref="C12:D12"/>
    <mergeCell ref="G12:H12"/>
    <mergeCell ref="K12:L12"/>
    <mergeCell ref="O12:P12"/>
    <mergeCell ref="S12:T12"/>
    <mergeCell ref="W12:X12"/>
    <mergeCell ref="AA12:AB12"/>
    <mergeCell ref="AE12:AF12"/>
    <mergeCell ref="AI12:AJ12"/>
    <mergeCell ref="AM12:AN12"/>
    <mergeCell ref="AQ12:AR12"/>
    <mergeCell ref="C13:D13"/>
    <mergeCell ref="G13:H13"/>
    <mergeCell ref="K13:L13"/>
    <mergeCell ref="O13:P13"/>
    <mergeCell ref="S13:T13"/>
    <mergeCell ref="W13:X13"/>
    <mergeCell ref="AA13:AB13"/>
    <mergeCell ref="AE13:AF13"/>
    <mergeCell ref="AI13:AJ13"/>
    <mergeCell ref="AM13:AN13"/>
    <mergeCell ref="AQ13:AR13"/>
    <mergeCell ref="K15:L15"/>
    <mergeCell ref="O15:P15"/>
    <mergeCell ref="K19:L19"/>
    <mergeCell ref="O19:P19"/>
    <mergeCell ref="K22:L22"/>
    <mergeCell ref="O22:P22"/>
    <mergeCell ref="K23:L23"/>
    <mergeCell ref="O23:P23"/>
    <mergeCell ref="K26:L26"/>
    <mergeCell ref="O26:P26"/>
    <mergeCell ref="K29:L29"/>
    <mergeCell ref="O29:P29"/>
    <mergeCell ref="K30:L30"/>
    <mergeCell ref="O30:P30"/>
    <mergeCell ref="K33:L33"/>
    <mergeCell ref="O33:P3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T37"/>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1" t="s">
        <v>33</v>
      </c>
      <c r="B2" s="1"/>
      <c r="C2" s="1"/>
      <c r="D2" s="1"/>
      <c r="E2" s="1"/>
      <c r="F2" s="1"/>
    </row>
    <row r="5" spans="3:20" ht="15">
      <c r="C5" s="5" t="s">
        <v>34</v>
      </c>
      <c r="D5" s="5"/>
      <c r="E5" s="5"/>
      <c r="F5" s="5"/>
      <c r="G5" s="5"/>
      <c r="H5" s="5"/>
      <c r="I5" s="5"/>
      <c r="J5" s="5"/>
      <c r="K5" s="5"/>
      <c r="L5" s="5"/>
      <c r="M5" s="5"/>
      <c r="N5" s="5"/>
      <c r="O5" s="5"/>
      <c r="P5" s="5"/>
      <c r="Q5" s="5"/>
      <c r="R5" s="5"/>
      <c r="S5" s="5"/>
      <c r="T5" s="5"/>
    </row>
    <row r="6" spans="3:20" ht="15">
      <c r="C6" s="5" t="s">
        <v>35</v>
      </c>
      <c r="D6" s="5"/>
      <c r="G6" s="5" t="s">
        <v>36</v>
      </c>
      <c r="H6" s="5"/>
      <c r="K6" s="5" t="s">
        <v>37</v>
      </c>
      <c r="L6" s="5"/>
      <c r="O6" s="5" t="s">
        <v>38</v>
      </c>
      <c r="P6" s="5"/>
      <c r="S6" s="5" t="s">
        <v>39</v>
      </c>
      <c r="T6" s="5"/>
    </row>
    <row r="7" spans="3:20" ht="15" customHeight="1">
      <c r="C7" s="1" t="s">
        <v>40</v>
      </c>
      <c r="D7" s="1"/>
      <c r="E7" s="1"/>
      <c r="F7" s="1"/>
      <c r="G7" s="1"/>
      <c r="H7" s="1"/>
      <c r="I7" s="1"/>
      <c r="J7" s="1"/>
      <c r="K7" s="1"/>
      <c r="L7" s="1"/>
      <c r="M7" s="1"/>
      <c r="N7" s="1"/>
      <c r="O7" s="1"/>
      <c r="P7" s="1"/>
      <c r="Q7" s="1"/>
      <c r="R7" s="1"/>
      <c r="S7" s="1"/>
      <c r="T7" s="1"/>
    </row>
    <row r="9" ht="15">
      <c r="A9" s="7" t="s">
        <v>41</v>
      </c>
    </row>
    <row r="10" ht="15">
      <c r="A10" t="s">
        <v>42</v>
      </c>
    </row>
    <row r="11" spans="1:20" ht="15">
      <c r="A11" t="s">
        <v>43</v>
      </c>
      <c r="C11" s="8">
        <v>1217236</v>
      </c>
      <c r="D11" s="8"/>
      <c r="G11" s="8">
        <v>1252310</v>
      </c>
      <c r="H11" s="8"/>
      <c r="K11" s="8">
        <v>1305417</v>
      </c>
      <c r="L11" s="8"/>
      <c r="O11" s="8">
        <v>1364631</v>
      </c>
      <c r="P11" s="8"/>
      <c r="S11" s="8">
        <v>1177955</v>
      </c>
      <c r="T11" s="8"/>
    </row>
    <row r="13" spans="1:20" ht="15">
      <c r="A13" t="s">
        <v>44</v>
      </c>
      <c r="D13" s="9">
        <v>1187409</v>
      </c>
      <c r="H13" s="9">
        <v>1238692</v>
      </c>
      <c r="L13" s="9">
        <v>1329428</v>
      </c>
      <c r="P13" s="9">
        <v>1366011</v>
      </c>
      <c r="T13" s="9">
        <v>1182098</v>
      </c>
    </row>
    <row r="14" spans="1:20" ht="15">
      <c r="A14" t="s">
        <v>45</v>
      </c>
      <c r="D14" s="9">
        <v>240621</v>
      </c>
      <c r="H14" s="9">
        <v>228854</v>
      </c>
      <c r="L14" s="9">
        <v>215053</v>
      </c>
      <c r="P14" s="9">
        <v>202881</v>
      </c>
      <c r="T14" s="9">
        <v>207516</v>
      </c>
    </row>
    <row r="15" spans="1:20" ht="15">
      <c r="A15" s="2" t="s">
        <v>46</v>
      </c>
      <c r="D15" s="10">
        <v>-4264</v>
      </c>
      <c r="H15" s="9">
        <v>14857</v>
      </c>
      <c r="L15" s="9">
        <v>17242</v>
      </c>
      <c r="P15" s="9">
        <v>36862</v>
      </c>
      <c r="T15" s="9">
        <v>29113</v>
      </c>
    </row>
    <row r="16" spans="1:20" ht="15">
      <c r="A16" t="s">
        <v>47</v>
      </c>
      <c r="D16" s="9">
        <v>45403</v>
      </c>
      <c r="H16" s="9">
        <v>44127</v>
      </c>
      <c r="L16" s="9">
        <v>50970</v>
      </c>
      <c r="P16" s="9">
        <v>79657</v>
      </c>
      <c r="T16" s="9">
        <v>65836</v>
      </c>
    </row>
    <row r="18" spans="1:20" ht="15">
      <c r="A18" s="7" t="s">
        <v>48</v>
      </c>
      <c r="D18" s="9">
        <v>1469169</v>
      </c>
      <c r="H18" s="9">
        <v>1526530</v>
      </c>
      <c r="L18" s="9">
        <v>1612693</v>
      </c>
      <c r="P18" s="9">
        <v>1685411</v>
      </c>
      <c r="T18" s="9">
        <v>1484563</v>
      </c>
    </row>
    <row r="20" ht="15">
      <c r="A20" t="s">
        <v>49</v>
      </c>
    </row>
    <row r="21" spans="1:20" ht="15">
      <c r="A21" t="s">
        <v>50</v>
      </c>
      <c r="D21" s="9">
        <v>613635</v>
      </c>
      <c r="H21" s="9">
        <v>553530</v>
      </c>
      <c r="L21" s="9">
        <v>700999</v>
      </c>
      <c r="P21" s="9">
        <v>766028</v>
      </c>
      <c r="T21" s="9">
        <v>365752</v>
      </c>
    </row>
    <row r="22" spans="1:20" ht="15">
      <c r="A22" t="s">
        <v>51</v>
      </c>
      <c r="D22" s="9">
        <v>290858</v>
      </c>
      <c r="H22" s="9">
        <v>275416</v>
      </c>
      <c r="L22" s="9">
        <v>278786</v>
      </c>
      <c r="P22" s="9">
        <v>302473</v>
      </c>
      <c r="T22" s="9">
        <v>265633</v>
      </c>
    </row>
    <row r="23" spans="1:20" ht="15">
      <c r="A23" t="s">
        <v>52</v>
      </c>
      <c r="D23" s="9">
        <v>39348</v>
      </c>
      <c r="H23" s="9">
        <v>41091</v>
      </c>
      <c r="L23" s="9">
        <v>41131</v>
      </c>
      <c r="P23" s="9">
        <v>41113</v>
      </c>
      <c r="T23" s="9">
        <v>36776</v>
      </c>
    </row>
    <row r="25" spans="1:20" ht="15">
      <c r="A25" s="7" t="s">
        <v>53</v>
      </c>
      <c r="D25" s="9">
        <v>943841</v>
      </c>
      <c r="H25" s="9">
        <v>870037</v>
      </c>
      <c r="L25" s="9">
        <v>1020916</v>
      </c>
      <c r="P25" s="9">
        <v>1109614</v>
      </c>
      <c r="T25" s="9">
        <v>668161</v>
      </c>
    </row>
    <row r="27" spans="1:20" ht="15">
      <c r="A27" s="2" t="s">
        <v>54</v>
      </c>
      <c r="D27" s="9">
        <v>525328</v>
      </c>
      <c r="H27" s="9">
        <v>656493</v>
      </c>
      <c r="L27" s="9">
        <v>591777</v>
      </c>
      <c r="P27" s="9">
        <v>575797</v>
      </c>
      <c r="T27" s="9">
        <v>816402</v>
      </c>
    </row>
    <row r="28" spans="1:20" ht="15">
      <c r="A28" t="s">
        <v>55</v>
      </c>
      <c r="D28" s="9">
        <v>130097</v>
      </c>
      <c r="H28" s="9">
        <v>176932</v>
      </c>
      <c r="L28" s="9">
        <v>159348</v>
      </c>
      <c r="P28" s="9">
        <v>146027</v>
      </c>
      <c r="T28" s="9">
        <v>240971</v>
      </c>
    </row>
    <row r="29" spans="1:20" ht="15">
      <c r="A29" s="2" t="s">
        <v>56</v>
      </c>
      <c r="D29" s="9">
        <v>169508</v>
      </c>
      <c r="H29" s="9">
        <v>147312</v>
      </c>
      <c r="L29" s="9">
        <v>120757</v>
      </c>
      <c r="P29" s="9">
        <v>64109</v>
      </c>
      <c r="T29" s="9">
        <v>53760</v>
      </c>
    </row>
    <row r="31" spans="1:20" ht="15">
      <c r="A31" t="s">
        <v>57</v>
      </c>
      <c r="D31" s="9">
        <v>564739</v>
      </c>
      <c r="H31" s="9">
        <v>626873</v>
      </c>
      <c r="L31" s="9">
        <v>553186</v>
      </c>
      <c r="P31" s="9">
        <v>493879</v>
      </c>
      <c r="T31" s="9">
        <v>629191</v>
      </c>
    </row>
    <row r="33" spans="1:20" ht="15">
      <c r="A33" s="2" t="s">
        <v>58</v>
      </c>
      <c r="D33" s="9">
        <v>84950</v>
      </c>
      <c r="H33" s="9">
        <v>92443</v>
      </c>
      <c r="L33" s="9">
        <v>98245</v>
      </c>
      <c r="P33" s="9">
        <v>99022</v>
      </c>
      <c r="T33" s="9">
        <v>104214</v>
      </c>
    </row>
    <row r="35" spans="1:20" ht="15">
      <c r="A35" t="s">
        <v>59</v>
      </c>
      <c r="C35" s="6">
        <v>6.65</v>
      </c>
      <c r="D35" s="6"/>
      <c r="G35" s="6">
        <v>6.78</v>
      </c>
      <c r="H35" s="6"/>
      <c r="K35" s="6">
        <v>5.63</v>
      </c>
      <c r="L35" s="6"/>
      <c r="O35" s="6">
        <v>4.99</v>
      </c>
      <c r="P35" s="6"/>
      <c r="S35" s="6">
        <v>6.04</v>
      </c>
      <c r="T35" s="6"/>
    </row>
    <row r="37" spans="1:20" ht="15">
      <c r="A37" t="s">
        <v>60</v>
      </c>
      <c r="C37" s="6">
        <v>1</v>
      </c>
      <c r="D37" s="6"/>
      <c r="G37" s="6">
        <v>0.525</v>
      </c>
      <c r="H37" s="6"/>
      <c r="K37" s="6">
        <v>0.225</v>
      </c>
      <c r="L37" s="6"/>
      <c r="O37" s="6">
        <v>0.1125</v>
      </c>
      <c r="P37" s="6"/>
      <c r="S37" s="6">
        <v>0.1</v>
      </c>
      <c r="T37" s="6"/>
    </row>
  </sheetData>
  <sheetProtection selectLockedCells="1" selectUnlockedCells="1"/>
  <mergeCells count="23">
    <mergeCell ref="A2:F2"/>
    <mergeCell ref="C5:T5"/>
    <mergeCell ref="C6:D6"/>
    <mergeCell ref="G6:H6"/>
    <mergeCell ref="K6:L6"/>
    <mergeCell ref="O6:P6"/>
    <mergeCell ref="S6:T6"/>
    <mergeCell ref="C7:T7"/>
    <mergeCell ref="C11:D11"/>
    <mergeCell ref="G11:H11"/>
    <mergeCell ref="K11:L11"/>
    <mergeCell ref="O11:P11"/>
    <mergeCell ref="S11:T11"/>
    <mergeCell ref="C35:D35"/>
    <mergeCell ref="G35:H35"/>
    <mergeCell ref="K35:L35"/>
    <mergeCell ref="O35:P35"/>
    <mergeCell ref="S35:T35"/>
    <mergeCell ref="C37:D37"/>
    <mergeCell ref="G37:H37"/>
    <mergeCell ref="K37:L37"/>
    <mergeCell ref="O37:P37"/>
    <mergeCell ref="S37:T37"/>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AJ99"/>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2" width="1.7109375" style="0" customWidth="1"/>
    <col min="13" max="15" width="8.7109375" style="0" customWidth="1"/>
    <col min="16" max="16" width="10.7109375" style="0" customWidth="1"/>
    <col min="17" max="23" width="8.7109375" style="0" customWidth="1"/>
    <col min="24" max="25" width="10.7109375" style="0" customWidth="1"/>
    <col min="26" max="27" width="8.7109375" style="0" customWidth="1"/>
    <col min="28" max="28" width="10.7109375" style="0" customWidth="1"/>
    <col min="29" max="31" width="8.7109375" style="0" customWidth="1"/>
    <col min="32" max="33" width="10.7109375" style="0" customWidth="1"/>
    <col min="34" max="35" width="8.7109375" style="0" customWidth="1"/>
    <col min="36" max="36" width="10.7109375" style="0" customWidth="1"/>
    <col min="37" max="16384" width="8.7109375" style="0" customWidth="1"/>
  </cols>
  <sheetData>
    <row r="2" spans="1:6" ht="15" customHeight="1">
      <c r="A2" s="1" t="s">
        <v>704</v>
      </c>
      <c r="B2" s="1"/>
      <c r="C2" s="1"/>
      <c r="D2" s="1"/>
      <c r="E2" s="1"/>
      <c r="F2" s="1"/>
    </row>
    <row r="5" spans="3:36" ht="15">
      <c r="C5" s="5" t="s">
        <v>705</v>
      </c>
      <c r="D5" s="5"/>
      <c r="E5" s="5"/>
      <c r="F5" s="5"/>
      <c r="G5" s="5"/>
      <c r="H5" s="5"/>
      <c r="I5" s="5"/>
      <c r="J5" s="5"/>
      <c r="K5" s="5"/>
      <c r="L5" s="5"/>
      <c r="M5" s="5"/>
      <c r="N5" s="5"/>
      <c r="O5" s="5"/>
      <c r="P5" s="5"/>
      <c r="Q5" s="5"/>
      <c r="R5" s="5"/>
      <c r="S5" s="5"/>
      <c r="T5" s="5"/>
      <c r="W5" s="5" t="s">
        <v>706</v>
      </c>
      <c r="X5" s="5"/>
      <c r="Y5" s="5"/>
      <c r="Z5" s="5"/>
      <c r="AA5" s="5"/>
      <c r="AB5" s="5"/>
      <c r="AC5" s="5"/>
      <c r="AD5" s="5"/>
      <c r="AE5" s="5"/>
      <c r="AF5" s="5"/>
      <c r="AG5" s="5"/>
      <c r="AH5" s="5"/>
      <c r="AI5" s="5"/>
      <c r="AJ5" s="5"/>
    </row>
    <row r="6" spans="3:36" ht="39.75" customHeight="1">
      <c r="C6" s="14"/>
      <c r="D6" s="14"/>
      <c r="G6" s="14"/>
      <c r="H6" s="14"/>
      <c r="K6" s="14"/>
      <c r="L6" s="14"/>
      <c r="O6" s="14"/>
      <c r="P6" s="14"/>
      <c r="S6" s="14"/>
      <c r="T6" s="14"/>
      <c r="W6" s="14"/>
      <c r="X6" s="14"/>
      <c r="AA6" s="14"/>
      <c r="AB6" s="14"/>
      <c r="AE6" s="14"/>
      <c r="AF6" s="14"/>
      <c r="AI6" s="1" t="s">
        <v>707</v>
      </c>
      <c r="AJ6" s="1"/>
    </row>
    <row r="7" spans="3:36" ht="39.75" customHeight="1">
      <c r="C7" s="14"/>
      <c r="D7" s="14"/>
      <c r="G7" s="14"/>
      <c r="H7" s="14"/>
      <c r="K7" s="14"/>
      <c r="L7" s="14"/>
      <c r="O7" s="14"/>
      <c r="P7" s="14"/>
      <c r="S7" s="14"/>
      <c r="T7" s="14"/>
      <c r="W7" s="14"/>
      <c r="X7" s="14"/>
      <c r="AA7" s="14"/>
      <c r="AB7" s="14"/>
      <c r="AE7" s="14"/>
      <c r="AF7" s="14"/>
      <c r="AI7" s="1" t="s">
        <v>708</v>
      </c>
      <c r="AJ7" s="1"/>
    </row>
    <row r="8" spans="3:36" ht="39.75" customHeight="1">
      <c r="C8" s="14"/>
      <c r="D8" s="14"/>
      <c r="G8" s="14"/>
      <c r="H8" s="14"/>
      <c r="K8" s="14"/>
      <c r="L8" s="14"/>
      <c r="O8" s="14"/>
      <c r="P8" s="14"/>
      <c r="S8" s="14"/>
      <c r="T8" s="14"/>
      <c r="W8" s="14"/>
      <c r="X8" s="14"/>
      <c r="AA8" s="14"/>
      <c r="AB8" s="14"/>
      <c r="AE8" s="1" t="s">
        <v>707</v>
      </c>
      <c r="AF8" s="1"/>
      <c r="AI8" s="1" t="s">
        <v>709</v>
      </c>
      <c r="AJ8" s="1"/>
    </row>
    <row r="9" spans="3:36" ht="39.75" customHeight="1">
      <c r="C9" s="14"/>
      <c r="D9" s="14"/>
      <c r="G9" s="14"/>
      <c r="H9" s="14"/>
      <c r="K9" s="14"/>
      <c r="L9" s="14"/>
      <c r="O9" s="14"/>
      <c r="P9" s="14"/>
      <c r="S9" s="14"/>
      <c r="T9" s="14"/>
      <c r="W9" s="14"/>
      <c r="X9" s="14"/>
      <c r="AA9" s="14"/>
      <c r="AB9" s="14"/>
      <c r="AE9" s="1" t="s">
        <v>708</v>
      </c>
      <c r="AF9" s="1"/>
      <c r="AI9" s="1" t="s">
        <v>710</v>
      </c>
      <c r="AJ9" s="1"/>
    </row>
    <row r="10" spans="3:36" ht="39.75" customHeight="1">
      <c r="C10" s="14"/>
      <c r="D10" s="14"/>
      <c r="G10" s="14"/>
      <c r="H10" s="14"/>
      <c r="K10" s="1" t="s">
        <v>707</v>
      </c>
      <c r="L10" s="1"/>
      <c r="O10" s="14"/>
      <c r="P10" s="14"/>
      <c r="S10" s="14"/>
      <c r="T10" s="14"/>
      <c r="W10" s="14"/>
      <c r="X10" s="14"/>
      <c r="AA10" s="14"/>
      <c r="AB10" s="14"/>
      <c r="AE10" s="1" t="s">
        <v>709</v>
      </c>
      <c r="AF10" s="1"/>
      <c r="AI10" s="1" t="s">
        <v>711</v>
      </c>
      <c r="AJ10" s="1"/>
    </row>
    <row r="11" spans="3:36" ht="39.75" customHeight="1">
      <c r="C11" s="14"/>
      <c r="D11" s="14"/>
      <c r="G11" s="14"/>
      <c r="H11" s="14"/>
      <c r="K11" s="1" t="s">
        <v>708</v>
      </c>
      <c r="L11" s="1"/>
      <c r="O11" s="14"/>
      <c r="P11" s="14"/>
      <c r="S11" s="14"/>
      <c r="T11" s="14"/>
      <c r="W11" s="14"/>
      <c r="X11" s="14"/>
      <c r="AA11" s="14"/>
      <c r="AB11" s="14"/>
      <c r="AE11" s="1" t="s">
        <v>894</v>
      </c>
      <c r="AF11" s="1"/>
      <c r="AI11" s="1" t="s">
        <v>713</v>
      </c>
      <c r="AJ11" s="1"/>
    </row>
    <row r="12" spans="3:36" ht="39.75" customHeight="1">
      <c r="C12" s="14"/>
      <c r="D12" s="14"/>
      <c r="G12" s="14"/>
      <c r="H12" s="14"/>
      <c r="K12" s="1" t="s">
        <v>709</v>
      </c>
      <c r="L12" s="1"/>
      <c r="O12" s="14"/>
      <c r="P12" s="14"/>
      <c r="S12" s="14"/>
      <c r="T12" s="14"/>
      <c r="W12" s="14"/>
      <c r="X12" s="14"/>
      <c r="AA12" s="1" t="s">
        <v>710</v>
      </c>
      <c r="AB12" s="1"/>
      <c r="AE12" s="1" t="s">
        <v>714</v>
      </c>
      <c r="AF12" s="1"/>
      <c r="AI12" s="1" t="s">
        <v>714</v>
      </c>
      <c r="AJ12" s="1"/>
    </row>
    <row r="13" spans="3:36" ht="39.75" customHeight="1">
      <c r="C13" s="1" t="s">
        <v>894</v>
      </c>
      <c r="D13" s="1"/>
      <c r="G13" s="1" t="s">
        <v>894</v>
      </c>
      <c r="H13" s="1"/>
      <c r="K13" s="1" t="s">
        <v>915</v>
      </c>
      <c r="L13" s="1"/>
      <c r="O13" s="14"/>
      <c r="P13" s="14"/>
      <c r="S13" s="14"/>
      <c r="T13" s="14"/>
      <c r="W13" s="1" t="s">
        <v>894</v>
      </c>
      <c r="X13" s="1"/>
      <c r="AA13" s="1" t="s">
        <v>713</v>
      </c>
      <c r="AB13" s="1"/>
      <c r="AE13" s="1" t="s">
        <v>715</v>
      </c>
      <c r="AF13" s="1"/>
      <c r="AI13" s="1" t="s">
        <v>715</v>
      </c>
      <c r="AJ13" s="1"/>
    </row>
    <row r="14" spans="3:36" ht="39.75" customHeight="1">
      <c r="C14" s="1" t="s">
        <v>719</v>
      </c>
      <c r="D14" s="1"/>
      <c r="G14" s="1" t="s">
        <v>719</v>
      </c>
      <c r="H14" s="1"/>
      <c r="K14" s="1" t="s">
        <v>916</v>
      </c>
      <c r="L14" s="1"/>
      <c r="O14" s="14"/>
      <c r="P14" s="14"/>
      <c r="S14" s="14"/>
      <c r="T14" s="14"/>
      <c r="W14" s="1" t="s">
        <v>717</v>
      </c>
      <c r="X14" s="1"/>
      <c r="AA14" s="1" t="s">
        <v>717</v>
      </c>
      <c r="AB14" s="1"/>
      <c r="AE14" s="1" t="s">
        <v>718</v>
      </c>
      <c r="AF14" s="1"/>
      <c r="AI14" s="1" t="s">
        <v>718</v>
      </c>
      <c r="AJ14" s="1"/>
    </row>
    <row r="15" spans="3:36" ht="39.75" customHeight="1">
      <c r="C15" s="1" t="s">
        <v>722</v>
      </c>
      <c r="D15" s="1"/>
      <c r="G15" s="1" t="s">
        <v>722</v>
      </c>
      <c r="H15" s="1"/>
      <c r="K15" s="1" t="s">
        <v>722</v>
      </c>
      <c r="L15" s="1"/>
      <c r="O15" s="14"/>
      <c r="P15" s="14"/>
      <c r="S15" s="14"/>
      <c r="T15" s="14"/>
      <c r="W15" s="1" t="s">
        <v>720</v>
      </c>
      <c r="X15" s="1"/>
      <c r="AA15" s="1" t="s">
        <v>720</v>
      </c>
      <c r="AB15" s="1"/>
      <c r="AE15" s="1" t="s">
        <v>721</v>
      </c>
      <c r="AF15" s="1"/>
      <c r="AI15" s="1" t="s">
        <v>721</v>
      </c>
      <c r="AJ15" s="1"/>
    </row>
    <row r="16" spans="3:36" ht="39.75" customHeight="1">
      <c r="C16" s="1" t="s">
        <v>725</v>
      </c>
      <c r="D16" s="1"/>
      <c r="G16" s="1" t="s">
        <v>725</v>
      </c>
      <c r="H16" s="1"/>
      <c r="K16" s="1" t="s">
        <v>725</v>
      </c>
      <c r="L16" s="1"/>
      <c r="O16" s="1" t="s">
        <v>672</v>
      </c>
      <c r="P16" s="1"/>
      <c r="S16" s="14"/>
      <c r="T16" s="14"/>
      <c r="W16" s="1" t="s">
        <v>723</v>
      </c>
      <c r="X16" s="1"/>
      <c r="AA16" s="1" t="s">
        <v>723</v>
      </c>
      <c r="AB16" s="1"/>
      <c r="AE16" s="1" t="s">
        <v>917</v>
      </c>
      <c r="AF16" s="1"/>
      <c r="AI16" s="1" t="s">
        <v>917</v>
      </c>
      <c r="AJ16" s="1"/>
    </row>
    <row r="17" spans="3:36" ht="39.75" customHeight="1">
      <c r="C17" s="1" t="s">
        <v>727</v>
      </c>
      <c r="D17" s="1"/>
      <c r="G17" s="1" t="s">
        <v>727</v>
      </c>
      <c r="H17" s="1"/>
      <c r="K17" s="1" t="s">
        <v>714</v>
      </c>
      <c r="L17" s="1"/>
      <c r="O17" s="1" t="s">
        <v>655</v>
      </c>
      <c r="P17" s="1"/>
      <c r="S17" s="1" t="s">
        <v>672</v>
      </c>
      <c r="T17" s="1"/>
      <c r="W17" s="1" t="s">
        <v>726</v>
      </c>
      <c r="X17" s="1"/>
      <c r="AA17" s="1" t="s">
        <v>726</v>
      </c>
      <c r="AB17" s="1"/>
      <c r="AE17" s="1" t="s">
        <v>918</v>
      </c>
      <c r="AF17" s="1"/>
      <c r="AI17" s="1" t="s">
        <v>918</v>
      </c>
      <c r="AJ17" s="1"/>
    </row>
    <row r="18" spans="3:36" ht="39.75" customHeight="1">
      <c r="C18" s="1" t="s">
        <v>658</v>
      </c>
      <c r="D18" s="1"/>
      <c r="G18" s="1" t="s">
        <v>658</v>
      </c>
      <c r="H18" s="1"/>
      <c r="K18" s="1" t="s">
        <v>727</v>
      </c>
      <c r="L18" s="1"/>
      <c r="O18" s="1" t="s">
        <v>660</v>
      </c>
      <c r="P18" s="1"/>
      <c r="S18" s="1" t="s">
        <v>728</v>
      </c>
      <c r="T18" s="1"/>
      <c r="W18" s="1" t="s">
        <v>729</v>
      </c>
      <c r="X18" s="1"/>
      <c r="AA18" s="1" t="s">
        <v>729</v>
      </c>
      <c r="AB18" s="1"/>
      <c r="AE18" s="1" t="s">
        <v>919</v>
      </c>
      <c r="AF18" s="1"/>
      <c r="AI18" s="1" t="s">
        <v>919</v>
      </c>
      <c r="AJ18" s="1"/>
    </row>
    <row r="19" spans="1:36" ht="15">
      <c r="A19" s="7" t="s">
        <v>580</v>
      </c>
      <c r="C19" s="5" t="s">
        <v>730</v>
      </c>
      <c r="D19" s="5"/>
      <c r="G19" s="5" t="s">
        <v>731</v>
      </c>
      <c r="H19" s="5"/>
      <c r="K19" s="5" t="s">
        <v>658</v>
      </c>
      <c r="L19" s="5"/>
      <c r="O19" s="5" t="s">
        <v>659</v>
      </c>
      <c r="P19" s="5"/>
      <c r="S19" s="5" t="s">
        <v>732</v>
      </c>
      <c r="T19" s="5"/>
      <c r="W19" s="5" t="s">
        <v>658</v>
      </c>
      <c r="X19" s="5"/>
      <c r="AA19" s="5" t="s">
        <v>659</v>
      </c>
      <c r="AB19" s="5"/>
      <c r="AE19" s="5" t="s">
        <v>658</v>
      </c>
      <c r="AF19" s="5"/>
      <c r="AI19" s="5" t="s">
        <v>659</v>
      </c>
      <c r="AJ19" s="5"/>
    </row>
    <row r="21" spans="1:20" ht="15">
      <c r="A21" t="s">
        <v>821</v>
      </c>
      <c r="D21" s="9">
        <v>15000</v>
      </c>
      <c r="H21" s="9">
        <v>45000</v>
      </c>
      <c r="I21" s="10">
        <v>-2</v>
      </c>
      <c r="L21" t="s">
        <v>444</v>
      </c>
      <c r="P21" s="12">
        <v>46.39</v>
      </c>
      <c r="T21" t="s">
        <v>920</v>
      </c>
    </row>
    <row r="23" spans="4:20" ht="15">
      <c r="D23" s="9">
        <v>0</v>
      </c>
      <c r="H23" s="9">
        <v>35800</v>
      </c>
      <c r="I23" s="10">
        <v>-3</v>
      </c>
      <c r="L23" t="s">
        <v>444</v>
      </c>
      <c r="P23" s="12">
        <v>56.03</v>
      </c>
      <c r="T23" t="s">
        <v>921</v>
      </c>
    </row>
    <row r="25" spans="24:28" ht="15">
      <c r="X25" s="9">
        <v>26666</v>
      </c>
      <c r="Y25" s="10">
        <v>-4</v>
      </c>
      <c r="AB25" s="9">
        <v>1437564</v>
      </c>
    </row>
    <row r="29" spans="24:28" ht="15">
      <c r="X29" s="9">
        <v>10800</v>
      </c>
      <c r="Y29" s="10">
        <v>-5</v>
      </c>
      <c r="AB29" s="9">
        <v>582228</v>
      </c>
    </row>
    <row r="31" spans="32:36" ht="15">
      <c r="AF31" s="9">
        <v>51600</v>
      </c>
      <c r="AG31" s="10">
        <v>-6</v>
      </c>
      <c r="AJ31" s="9">
        <v>2781756</v>
      </c>
    </row>
    <row r="33" spans="32:36" ht="15">
      <c r="AF33" s="9">
        <v>68600</v>
      </c>
      <c r="AG33" s="10">
        <v>-7</v>
      </c>
      <c r="AJ33" s="9">
        <v>3698226</v>
      </c>
    </row>
    <row r="35" spans="1:20" ht="15">
      <c r="A35" t="s">
        <v>824</v>
      </c>
      <c r="D35" s="9">
        <v>23000</v>
      </c>
      <c r="H35" s="9">
        <v>0</v>
      </c>
      <c r="L35" t="s">
        <v>444</v>
      </c>
      <c r="P35" s="12">
        <v>26.47</v>
      </c>
      <c r="T35" t="s">
        <v>922</v>
      </c>
    </row>
    <row r="37" spans="4:20" ht="15">
      <c r="D37" s="9">
        <v>32000</v>
      </c>
      <c r="H37" s="9">
        <v>0</v>
      </c>
      <c r="L37" t="s">
        <v>444</v>
      </c>
      <c r="P37" s="12">
        <v>20.31</v>
      </c>
      <c r="T37" t="s">
        <v>923</v>
      </c>
    </row>
    <row r="39" spans="4:20" ht="15">
      <c r="D39" s="9">
        <v>34000</v>
      </c>
      <c r="H39" s="9">
        <v>0</v>
      </c>
      <c r="L39" t="s">
        <v>444</v>
      </c>
      <c r="P39" s="12">
        <v>21.03</v>
      </c>
      <c r="T39" t="s">
        <v>924</v>
      </c>
    </row>
    <row r="41" spans="4:20" ht="15">
      <c r="D41" s="9">
        <v>40000</v>
      </c>
      <c r="H41" s="9">
        <v>0</v>
      </c>
      <c r="L41" t="s">
        <v>444</v>
      </c>
      <c r="P41" s="12">
        <v>27.19</v>
      </c>
      <c r="T41" t="s">
        <v>925</v>
      </c>
    </row>
    <row r="43" spans="4:20" ht="15">
      <c r="D43" s="9">
        <v>29970</v>
      </c>
      <c r="H43" s="9">
        <v>0</v>
      </c>
      <c r="L43" t="s">
        <v>444</v>
      </c>
      <c r="P43" s="12">
        <v>35.81</v>
      </c>
      <c r="T43" t="s">
        <v>926</v>
      </c>
    </row>
    <row r="45" spans="4:20" ht="15">
      <c r="D45" s="9">
        <v>22500</v>
      </c>
      <c r="H45" s="9">
        <v>7500</v>
      </c>
      <c r="I45" s="10">
        <v>-8</v>
      </c>
      <c r="L45" t="s">
        <v>444</v>
      </c>
      <c r="P45" s="12">
        <v>35.79</v>
      </c>
      <c r="T45" t="s">
        <v>927</v>
      </c>
    </row>
    <row r="47" spans="4:20" ht="15">
      <c r="D47" s="9">
        <v>10000</v>
      </c>
      <c r="H47" s="9">
        <v>10000</v>
      </c>
      <c r="I47" s="10">
        <v>-9</v>
      </c>
      <c r="L47" t="s">
        <v>444</v>
      </c>
      <c r="P47" s="12">
        <v>45.95</v>
      </c>
      <c r="T47" t="s">
        <v>928</v>
      </c>
    </row>
    <row r="49" spans="4:20" ht="15">
      <c r="D49" s="9">
        <v>3175</v>
      </c>
      <c r="H49" s="9">
        <v>9525</v>
      </c>
      <c r="I49" s="10">
        <v>-10</v>
      </c>
      <c r="L49" t="s">
        <v>444</v>
      </c>
      <c r="P49" s="12">
        <v>48.39</v>
      </c>
      <c r="T49" t="s">
        <v>929</v>
      </c>
    </row>
    <row r="51" spans="4:20" ht="15">
      <c r="D51" s="9">
        <v>0</v>
      </c>
      <c r="H51" s="9">
        <v>15300</v>
      </c>
      <c r="I51" s="10">
        <v>-11</v>
      </c>
      <c r="L51" t="s">
        <v>444</v>
      </c>
      <c r="P51" s="12">
        <v>56.03</v>
      </c>
      <c r="T51" t="s">
        <v>921</v>
      </c>
    </row>
    <row r="53" spans="24:28" ht="15">
      <c r="X53" s="9">
        <v>10000</v>
      </c>
      <c r="Y53" s="10">
        <v>-12</v>
      </c>
      <c r="AB53" s="9">
        <v>539100</v>
      </c>
    </row>
    <row r="55" spans="32:36" ht="15">
      <c r="AF55" s="9">
        <v>10800</v>
      </c>
      <c r="AG55" s="10">
        <v>-6</v>
      </c>
      <c r="AJ55" s="9">
        <v>582228</v>
      </c>
    </row>
    <row r="57" spans="32:36" ht="15">
      <c r="AF57" s="9">
        <v>9800</v>
      </c>
      <c r="AG57" s="10">
        <v>-7</v>
      </c>
      <c r="AJ57" s="9">
        <v>528318</v>
      </c>
    </row>
    <row r="59" spans="1:20" ht="15">
      <c r="A59" t="s">
        <v>930</v>
      </c>
      <c r="D59" s="9">
        <v>7994</v>
      </c>
      <c r="H59" s="9">
        <v>0</v>
      </c>
      <c r="L59" t="s">
        <v>444</v>
      </c>
      <c r="P59" s="12">
        <v>35.81</v>
      </c>
      <c r="T59" t="s">
        <v>926</v>
      </c>
    </row>
    <row r="61" spans="4:20" ht="15">
      <c r="D61" s="9">
        <v>31250</v>
      </c>
      <c r="H61" s="9">
        <v>13750</v>
      </c>
      <c r="I61" s="10">
        <v>-13</v>
      </c>
      <c r="L61" t="s">
        <v>444</v>
      </c>
      <c r="P61" s="12">
        <v>35.79</v>
      </c>
      <c r="T61" t="s">
        <v>927</v>
      </c>
    </row>
    <row r="63" spans="4:20" ht="15">
      <c r="D63" s="9">
        <v>15000</v>
      </c>
      <c r="H63" s="9">
        <v>15000</v>
      </c>
      <c r="I63" s="10">
        <v>-14</v>
      </c>
      <c r="L63" t="s">
        <v>444</v>
      </c>
      <c r="P63" s="12">
        <v>45.95</v>
      </c>
      <c r="T63" t="s">
        <v>928</v>
      </c>
    </row>
    <row r="65" spans="4:20" ht="15">
      <c r="D65" s="9">
        <v>5200</v>
      </c>
      <c r="H65" s="9">
        <v>15600</v>
      </c>
      <c r="I65" s="10">
        <v>-15</v>
      </c>
      <c r="L65" t="s">
        <v>444</v>
      </c>
      <c r="P65" s="12">
        <v>48.39</v>
      </c>
      <c r="T65" t="s">
        <v>929</v>
      </c>
    </row>
    <row r="67" spans="4:20" ht="15">
      <c r="D67" s="9">
        <v>0</v>
      </c>
      <c r="H67" s="9">
        <v>25000</v>
      </c>
      <c r="I67" s="10">
        <v>-16</v>
      </c>
      <c r="L67" t="s">
        <v>444</v>
      </c>
      <c r="P67" s="12">
        <v>56.03</v>
      </c>
      <c r="T67" t="s">
        <v>921</v>
      </c>
    </row>
    <row r="69" spans="24:28" ht="15">
      <c r="X69" s="9">
        <v>8000</v>
      </c>
      <c r="Y69" s="10">
        <v>-12</v>
      </c>
      <c r="AB69" s="9">
        <v>431280</v>
      </c>
    </row>
    <row r="71" spans="32:36" ht="15">
      <c r="AF71" s="9">
        <v>17600</v>
      </c>
      <c r="AG71" s="10">
        <v>-6</v>
      </c>
      <c r="AJ71" s="9">
        <v>948816</v>
      </c>
    </row>
    <row r="73" spans="32:36" ht="15">
      <c r="AF73" s="9">
        <v>16000</v>
      </c>
      <c r="AG73" s="10">
        <v>-7</v>
      </c>
      <c r="AJ73" s="9">
        <v>862560</v>
      </c>
    </row>
    <row r="75" spans="1:20" ht="15">
      <c r="A75" t="s">
        <v>831</v>
      </c>
      <c r="D75" s="9">
        <v>10000</v>
      </c>
      <c r="H75" s="9">
        <v>0</v>
      </c>
      <c r="L75" t="s">
        <v>444</v>
      </c>
      <c r="P75" s="12">
        <v>39.34</v>
      </c>
      <c r="T75" t="s">
        <v>931</v>
      </c>
    </row>
    <row r="77" spans="4:20" ht="15">
      <c r="D77" s="9">
        <v>5000</v>
      </c>
      <c r="H77" s="9">
        <v>0</v>
      </c>
      <c r="L77" t="s">
        <v>444</v>
      </c>
      <c r="P77" s="12">
        <v>35.81</v>
      </c>
      <c r="T77" t="s">
        <v>926</v>
      </c>
    </row>
    <row r="79" spans="4:20" ht="15">
      <c r="D79" s="9">
        <v>7500</v>
      </c>
      <c r="H79" s="9">
        <v>2500</v>
      </c>
      <c r="I79" s="10">
        <v>-17</v>
      </c>
      <c r="L79" t="s">
        <v>444</v>
      </c>
      <c r="P79" s="12">
        <v>35.79</v>
      </c>
      <c r="T79" t="s">
        <v>927</v>
      </c>
    </row>
    <row r="81" spans="4:20" ht="15">
      <c r="D81" s="9">
        <v>4500</v>
      </c>
      <c r="H81" s="9">
        <v>4500</v>
      </c>
      <c r="I81" s="10">
        <v>-18</v>
      </c>
      <c r="L81" t="s">
        <v>444</v>
      </c>
      <c r="P81" s="12">
        <v>45.95</v>
      </c>
      <c r="T81" t="s">
        <v>928</v>
      </c>
    </row>
    <row r="83" spans="4:20" ht="15">
      <c r="D83" s="9">
        <v>1375</v>
      </c>
      <c r="H83" s="9">
        <v>4125</v>
      </c>
      <c r="I83" s="10">
        <v>-19</v>
      </c>
      <c r="L83" t="s">
        <v>444</v>
      </c>
      <c r="P83" s="12">
        <v>48.39</v>
      </c>
      <c r="T83" t="s">
        <v>929</v>
      </c>
    </row>
    <row r="85" spans="4:20" ht="15">
      <c r="D85" s="9">
        <v>0</v>
      </c>
      <c r="H85" s="9">
        <v>17700</v>
      </c>
      <c r="I85" s="10">
        <v>-20</v>
      </c>
      <c r="L85" t="s">
        <v>444</v>
      </c>
      <c r="P85" s="12">
        <v>56.03</v>
      </c>
      <c r="T85" t="s">
        <v>921</v>
      </c>
    </row>
    <row r="87" spans="24:28" ht="15">
      <c r="X87" s="9">
        <v>4000</v>
      </c>
      <c r="Y87" s="10">
        <v>-12</v>
      </c>
      <c r="AB87" s="9">
        <v>215640</v>
      </c>
    </row>
    <row r="89" spans="32:36" ht="15">
      <c r="AF89" s="9">
        <v>4600</v>
      </c>
      <c r="AG89" s="10">
        <v>-6</v>
      </c>
      <c r="AJ89" s="9">
        <v>247986</v>
      </c>
    </row>
    <row r="91" spans="32:36" ht="15">
      <c r="AF91" s="9">
        <v>11400</v>
      </c>
      <c r="AG91" s="10">
        <v>-7</v>
      </c>
      <c r="AJ91" s="9">
        <v>614574</v>
      </c>
    </row>
    <row r="93" spans="1:20" ht="15">
      <c r="A93" t="s">
        <v>833</v>
      </c>
      <c r="D93" s="9">
        <v>5000</v>
      </c>
      <c r="H93" s="9">
        <v>5000</v>
      </c>
      <c r="I93" s="10">
        <v>-21</v>
      </c>
      <c r="L93" t="s">
        <v>444</v>
      </c>
      <c r="P93" s="12">
        <v>44.37</v>
      </c>
      <c r="T93" t="s">
        <v>932</v>
      </c>
    </row>
    <row r="95" spans="4:20" ht="15">
      <c r="D95" s="9">
        <v>2125</v>
      </c>
      <c r="H95" s="9">
        <v>6375</v>
      </c>
      <c r="I95" s="10">
        <v>-22</v>
      </c>
      <c r="L95" t="s">
        <v>444</v>
      </c>
      <c r="P95" s="12">
        <v>48.39</v>
      </c>
      <c r="T95" t="s">
        <v>929</v>
      </c>
    </row>
    <row r="97" spans="4:20" ht="15">
      <c r="D97" s="9">
        <v>0</v>
      </c>
      <c r="H97" s="9">
        <v>17600</v>
      </c>
      <c r="I97" s="10">
        <v>-23</v>
      </c>
      <c r="L97" t="s">
        <v>444</v>
      </c>
      <c r="P97" s="12">
        <v>56.03</v>
      </c>
      <c r="T97" t="s">
        <v>921</v>
      </c>
    </row>
    <row r="99" spans="32:36" ht="15">
      <c r="AF99" s="9">
        <v>11300</v>
      </c>
      <c r="AG99" s="10">
        <v>-7</v>
      </c>
      <c r="AJ99" s="9">
        <v>609183</v>
      </c>
    </row>
  </sheetData>
  <sheetProtection selectLockedCells="1" selectUnlockedCells="1"/>
  <mergeCells count="129">
    <mergeCell ref="A2:F2"/>
    <mergeCell ref="C5:T5"/>
    <mergeCell ref="W5:AJ5"/>
    <mergeCell ref="C6:D6"/>
    <mergeCell ref="G6:H6"/>
    <mergeCell ref="K6:L6"/>
    <mergeCell ref="O6:P6"/>
    <mergeCell ref="S6:T6"/>
    <mergeCell ref="W6:X6"/>
    <mergeCell ref="AA6:AB6"/>
    <mergeCell ref="AE6:AF6"/>
    <mergeCell ref="AI6:AJ6"/>
    <mergeCell ref="C7:D7"/>
    <mergeCell ref="G7:H7"/>
    <mergeCell ref="K7:L7"/>
    <mergeCell ref="O7:P7"/>
    <mergeCell ref="S7:T7"/>
    <mergeCell ref="W7:X7"/>
    <mergeCell ref="AA7:AB7"/>
    <mergeCell ref="AE7:AF7"/>
    <mergeCell ref="AI7:AJ7"/>
    <mergeCell ref="C8:D8"/>
    <mergeCell ref="G8:H8"/>
    <mergeCell ref="K8:L8"/>
    <mergeCell ref="O8:P8"/>
    <mergeCell ref="S8:T8"/>
    <mergeCell ref="W8:X8"/>
    <mergeCell ref="AA8:AB8"/>
    <mergeCell ref="AE8:AF8"/>
    <mergeCell ref="AI8:AJ8"/>
    <mergeCell ref="C9:D9"/>
    <mergeCell ref="G9:H9"/>
    <mergeCell ref="K9:L9"/>
    <mergeCell ref="O9:P9"/>
    <mergeCell ref="S9:T9"/>
    <mergeCell ref="W9:X9"/>
    <mergeCell ref="AA9:AB9"/>
    <mergeCell ref="AE9:AF9"/>
    <mergeCell ref="AI9:AJ9"/>
    <mergeCell ref="C10:D10"/>
    <mergeCell ref="G10:H10"/>
    <mergeCell ref="K10:L10"/>
    <mergeCell ref="O10:P10"/>
    <mergeCell ref="S10:T10"/>
    <mergeCell ref="W10:X10"/>
    <mergeCell ref="AA10:AB10"/>
    <mergeCell ref="AE10:AF10"/>
    <mergeCell ref="AI10:AJ10"/>
    <mergeCell ref="C11:D11"/>
    <mergeCell ref="G11:H11"/>
    <mergeCell ref="K11:L11"/>
    <mergeCell ref="O11:P11"/>
    <mergeCell ref="S11:T11"/>
    <mergeCell ref="W11:X11"/>
    <mergeCell ref="AA11:AB11"/>
    <mergeCell ref="AE11:AF11"/>
    <mergeCell ref="AI11:AJ11"/>
    <mergeCell ref="C12:D12"/>
    <mergeCell ref="G12:H12"/>
    <mergeCell ref="K12:L12"/>
    <mergeCell ref="O12:P12"/>
    <mergeCell ref="S12:T12"/>
    <mergeCell ref="W12:X12"/>
    <mergeCell ref="AA12:AB12"/>
    <mergeCell ref="AE12:AF12"/>
    <mergeCell ref="AI12:AJ12"/>
    <mergeCell ref="C13:D13"/>
    <mergeCell ref="G13:H13"/>
    <mergeCell ref="K13:L13"/>
    <mergeCell ref="O13:P13"/>
    <mergeCell ref="S13:T13"/>
    <mergeCell ref="W13:X13"/>
    <mergeCell ref="AA13:AB13"/>
    <mergeCell ref="AE13:AF13"/>
    <mergeCell ref="AI13:AJ13"/>
    <mergeCell ref="C14:D14"/>
    <mergeCell ref="G14:H14"/>
    <mergeCell ref="K14:L14"/>
    <mergeCell ref="O14:P14"/>
    <mergeCell ref="S14:T14"/>
    <mergeCell ref="W14:X14"/>
    <mergeCell ref="AA14:AB14"/>
    <mergeCell ref="AE14:AF14"/>
    <mergeCell ref="AI14:AJ14"/>
    <mergeCell ref="C15:D15"/>
    <mergeCell ref="G15:H15"/>
    <mergeCell ref="K15:L15"/>
    <mergeCell ref="O15:P15"/>
    <mergeCell ref="S15:T15"/>
    <mergeCell ref="W15:X15"/>
    <mergeCell ref="AA15:AB15"/>
    <mergeCell ref="AE15:AF15"/>
    <mergeCell ref="AI15:AJ15"/>
    <mergeCell ref="C16:D16"/>
    <mergeCell ref="G16:H16"/>
    <mergeCell ref="K16:L16"/>
    <mergeCell ref="O16:P16"/>
    <mergeCell ref="S16:T16"/>
    <mergeCell ref="W16:X16"/>
    <mergeCell ref="AA16:AB16"/>
    <mergeCell ref="AE16:AF16"/>
    <mergeCell ref="AI16:AJ16"/>
    <mergeCell ref="C17:D17"/>
    <mergeCell ref="G17:H17"/>
    <mergeCell ref="K17:L17"/>
    <mergeCell ref="O17:P17"/>
    <mergeCell ref="S17:T17"/>
    <mergeCell ref="W17:X17"/>
    <mergeCell ref="AA17:AB17"/>
    <mergeCell ref="AE17:AF17"/>
    <mergeCell ref="AI17:AJ17"/>
    <mergeCell ref="C18:D18"/>
    <mergeCell ref="G18:H18"/>
    <mergeCell ref="K18:L18"/>
    <mergeCell ref="O18:P18"/>
    <mergeCell ref="S18:T18"/>
    <mergeCell ref="W18:X18"/>
    <mergeCell ref="AA18:AB18"/>
    <mergeCell ref="AE18:AF18"/>
    <mergeCell ref="AI18:AJ18"/>
    <mergeCell ref="C19:D19"/>
    <mergeCell ref="G19:H19"/>
    <mergeCell ref="K19:L19"/>
    <mergeCell ref="O19:P19"/>
    <mergeCell ref="S19:T19"/>
    <mergeCell ref="W19:X19"/>
    <mergeCell ref="AA19:AB19"/>
    <mergeCell ref="AE19:AF19"/>
    <mergeCell ref="AI19:AJ19"/>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3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933</v>
      </c>
      <c r="B2" s="1"/>
      <c r="C2" s="1"/>
      <c r="D2" s="1"/>
      <c r="E2" s="1"/>
      <c r="F2" s="1"/>
    </row>
    <row r="5" spans="1:3" ht="15">
      <c r="A5" s="10">
        <v>-1</v>
      </c>
      <c r="C5" s="2" t="s">
        <v>934</v>
      </c>
    </row>
    <row r="7" spans="1:3" ht="15">
      <c r="A7" s="10">
        <v>-2</v>
      </c>
      <c r="C7" s="2" t="s">
        <v>935</v>
      </c>
    </row>
    <row r="9" spans="1:3" ht="15">
      <c r="A9" s="10">
        <v>-3</v>
      </c>
      <c r="C9" s="2" t="s">
        <v>936</v>
      </c>
    </row>
    <row r="11" spans="1:3" ht="15">
      <c r="A11" s="10">
        <v>-4</v>
      </c>
      <c r="C11" s="2" t="s">
        <v>937</v>
      </c>
    </row>
    <row r="13" spans="1:3" ht="15">
      <c r="A13" s="10">
        <v>-5</v>
      </c>
      <c r="C13" s="2" t="s">
        <v>938</v>
      </c>
    </row>
    <row r="15" spans="1:3" ht="15">
      <c r="A15" s="10">
        <v>-6</v>
      </c>
      <c r="C15" s="2" t="s">
        <v>939</v>
      </c>
    </row>
    <row r="17" spans="1:3" ht="15">
      <c r="A17" s="10">
        <v>-7</v>
      </c>
      <c r="C17" s="2" t="s">
        <v>940</v>
      </c>
    </row>
    <row r="19" spans="1:3" ht="15">
      <c r="A19" s="10">
        <v>-8</v>
      </c>
      <c r="C19" s="2" t="s">
        <v>941</v>
      </c>
    </row>
    <row r="21" spans="1:3" ht="15">
      <c r="A21" s="10">
        <v>-9</v>
      </c>
      <c r="C21" s="2" t="s">
        <v>942</v>
      </c>
    </row>
    <row r="23" spans="1:3" ht="15">
      <c r="A23" s="10">
        <v>-10</v>
      </c>
      <c r="C23" s="2" t="s">
        <v>943</v>
      </c>
    </row>
    <row r="25" spans="1:3" ht="15">
      <c r="A25" s="10">
        <v>-11</v>
      </c>
      <c r="C25" s="2" t="s">
        <v>944</v>
      </c>
    </row>
    <row r="27" spans="1:3" ht="15">
      <c r="A27" s="10">
        <v>-12</v>
      </c>
      <c r="C27" s="2" t="s">
        <v>945</v>
      </c>
    </row>
    <row r="29" spans="1:3" ht="15">
      <c r="A29" s="10">
        <v>-13</v>
      </c>
      <c r="C29" s="2" t="s">
        <v>946</v>
      </c>
    </row>
    <row r="31" spans="1:3" ht="15">
      <c r="A31" s="10">
        <v>-14</v>
      </c>
      <c r="C31" s="2" t="s">
        <v>947</v>
      </c>
    </row>
    <row r="33" spans="1:3" ht="15">
      <c r="A33" s="10">
        <v>-15</v>
      </c>
      <c r="C33" s="2" t="s">
        <v>948</v>
      </c>
    </row>
    <row r="35" spans="1:3" ht="15">
      <c r="A35" s="10">
        <v>-16</v>
      </c>
      <c r="C35" s="2" t="s">
        <v>949</v>
      </c>
    </row>
    <row r="37" spans="1:3" ht="15">
      <c r="A37" s="10">
        <v>-17</v>
      </c>
      <c r="C37" s="2" t="s">
        <v>950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933</v>
      </c>
      <c r="B2" s="1"/>
      <c r="C2" s="1"/>
      <c r="D2" s="1"/>
      <c r="E2" s="1"/>
      <c r="F2" s="1"/>
    </row>
    <row r="5" spans="1:3" ht="15">
      <c r="A5" s="10">
        <v>-18</v>
      </c>
      <c r="C5" s="2" t="s">
        <v>951</v>
      </c>
    </row>
    <row r="7" spans="1:3" ht="15">
      <c r="A7" s="10">
        <v>-19</v>
      </c>
      <c r="C7" s="2" t="s">
        <v>952</v>
      </c>
    </row>
    <row r="9" spans="1:3" ht="15">
      <c r="A9" s="10">
        <v>-20</v>
      </c>
      <c r="C9" s="2" t="s">
        <v>953</v>
      </c>
    </row>
    <row r="11" spans="1:3" ht="15">
      <c r="A11" s="10">
        <v>-21</v>
      </c>
      <c r="C11" s="2" t="s">
        <v>954</v>
      </c>
    </row>
    <row r="13" spans="1:3" ht="15">
      <c r="A13" s="10">
        <v>-22</v>
      </c>
      <c r="C13" s="2" t="s">
        <v>955</v>
      </c>
    </row>
    <row r="15" spans="1:3" ht="15">
      <c r="A15" s="10">
        <v>-23</v>
      </c>
      <c r="C15" s="2" t="s">
        <v>956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957</v>
      </c>
      <c r="B2" s="1"/>
      <c r="C2" s="1"/>
      <c r="D2" s="1"/>
      <c r="E2" s="1"/>
      <c r="F2" s="1"/>
    </row>
    <row r="5" spans="3:17" ht="15">
      <c r="C5" s="5" t="s">
        <v>705</v>
      </c>
      <c r="D5" s="5"/>
      <c r="E5" s="5"/>
      <c r="F5" s="5"/>
      <c r="G5" s="5"/>
      <c r="H5" s="5"/>
      <c r="I5" s="5"/>
      <c r="K5" s="5" t="s">
        <v>706</v>
      </c>
      <c r="L5" s="5"/>
      <c r="M5" s="5"/>
      <c r="N5" s="5"/>
      <c r="O5" s="5"/>
      <c r="P5" s="5"/>
      <c r="Q5" s="5"/>
    </row>
    <row r="6" spans="3:17" ht="39.75" customHeight="1">
      <c r="C6" s="1" t="s">
        <v>958</v>
      </c>
      <c r="D6" s="1"/>
      <c r="E6" s="1"/>
      <c r="G6" s="16"/>
      <c r="H6" s="16"/>
      <c r="I6" s="16"/>
      <c r="K6" s="1" t="s">
        <v>958</v>
      </c>
      <c r="L6" s="1"/>
      <c r="M6" s="1"/>
      <c r="O6" s="16"/>
      <c r="P6" s="16"/>
      <c r="Q6" s="16"/>
    </row>
    <row r="7" spans="3:17" ht="39.75" customHeight="1">
      <c r="C7" s="1" t="s">
        <v>753</v>
      </c>
      <c r="D7" s="1"/>
      <c r="E7" s="1"/>
      <c r="G7" s="1" t="s">
        <v>754</v>
      </c>
      <c r="H7" s="1"/>
      <c r="I7" s="1"/>
      <c r="K7" s="1" t="s">
        <v>753</v>
      </c>
      <c r="L7" s="1"/>
      <c r="M7" s="1"/>
      <c r="O7" s="1" t="s">
        <v>754</v>
      </c>
      <c r="P7" s="1"/>
      <c r="Q7" s="1"/>
    </row>
    <row r="8" spans="3:17" ht="39.75" customHeight="1">
      <c r="C8" s="1" t="s">
        <v>655</v>
      </c>
      <c r="D8" s="1"/>
      <c r="E8" s="1"/>
      <c r="G8" s="1" t="s">
        <v>655</v>
      </c>
      <c r="H8" s="1"/>
      <c r="I8" s="1"/>
      <c r="K8" s="1" t="s">
        <v>756</v>
      </c>
      <c r="L8" s="1"/>
      <c r="M8" s="1"/>
      <c r="O8" s="1" t="s">
        <v>756</v>
      </c>
      <c r="P8" s="1"/>
      <c r="Q8" s="1"/>
    </row>
    <row r="9" spans="1:17" ht="15">
      <c r="A9" s="7" t="s">
        <v>580</v>
      </c>
      <c r="C9" s="5" t="s">
        <v>658</v>
      </c>
      <c r="D9" s="5"/>
      <c r="E9" s="5"/>
      <c r="G9" s="5" t="s">
        <v>733</v>
      </c>
      <c r="H9" s="5"/>
      <c r="I9" s="5"/>
      <c r="K9" s="5" t="s">
        <v>658</v>
      </c>
      <c r="L9" s="5"/>
      <c r="M9" s="5"/>
      <c r="O9" s="5" t="s">
        <v>846</v>
      </c>
      <c r="P9" s="5"/>
      <c r="Q9" s="5"/>
    </row>
    <row r="11" spans="1:16" ht="15">
      <c r="A11" t="s">
        <v>821</v>
      </c>
      <c r="D11" s="9">
        <v>0</v>
      </c>
      <c r="H11" s="9">
        <v>0</v>
      </c>
      <c r="L11" s="9">
        <v>13334</v>
      </c>
      <c r="P11" s="9">
        <v>857776</v>
      </c>
    </row>
    <row r="12" spans="1:16" ht="15">
      <c r="A12" t="s">
        <v>824</v>
      </c>
      <c r="D12" s="9">
        <v>30000</v>
      </c>
      <c r="H12" s="9">
        <v>1117500</v>
      </c>
      <c r="L12" s="9">
        <v>0</v>
      </c>
      <c r="P12" s="9">
        <v>0</v>
      </c>
    </row>
    <row r="13" spans="1:16" ht="15">
      <c r="A13" t="s">
        <v>828</v>
      </c>
      <c r="D13" s="9">
        <v>20000</v>
      </c>
      <c r="H13" s="9">
        <v>721716</v>
      </c>
      <c r="L13" s="9">
        <v>0</v>
      </c>
      <c r="P13" s="9">
        <v>0</v>
      </c>
    </row>
    <row r="14" spans="1:16" ht="15">
      <c r="A14" t="s">
        <v>831</v>
      </c>
      <c r="D14" s="9">
        <v>0</v>
      </c>
      <c r="H14" s="9">
        <v>0</v>
      </c>
      <c r="L14" s="9">
        <v>0</v>
      </c>
      <c r="P14" s="9">
        <v>0</v>
      </c>
    </row>
    <row r="15" spans="1:16" ht="15">
      <c r="A15" t="s">
        <v>833</v>
      </c>
      <c r="D15" s="9">
        <v>0</v>
      </c>
      <c r="H15" s="9">
        <v>0</v>
      </c>
      <c r="L15" s="9">
        <v>0</v>
      </c>
      <c r="P15" s="9">
        <v>0</v>
      </c>
    </row>
  </sheetData>
  <sheetProtection selectLockedCells="1" selectUnlockedCells="1"/>
  <mergeCells count="19">
    <mergeCell ref="A2:F2"/>
    <mergeCell ref="C5:I5"/>
    <mergeCell ref="K5:Q5"/>
    <mergeCell ref="C6:E6"/>
    <mergeCell ref="G6:I6"/>
    <mergeCell ref="K6:M6"/>
    <mergeCell ref="O6:Q6"/>
    <mergeCell ref="C7:E7"/>
    <mergeCell ref="G7:I7"/>
    <mergeCell ref="K7:M7"/>
    <mergeCell ref="O7:Q7"/>
    <mergeCell ref="C8:E8"/>
    <mergeCell ref="G8:I8"/>
    <mergeCell ref="K8:M8"/>
    <mergeCell ref="O8:Q8"/>
    <mergeCell ref="C9:E9"/>
    <mergeCell ref="G9:I9"/>
    <mergeCell ref="K9:M9"/>
    <mergeCell ref="O9:Q9"/>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Q18"/>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30.7109375" style="0" customWidth="1"/>
    <col min="5" max="7" width="8.7109375" style="0" customWidth="1"/>
    <col min="8" max="9" width="10.7109375" style="0" customWidth="1"/>
    <col min="10"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959</v>
      </c>
      <c r="B2" s="1"/>
      <c r="C2" s="1"/>
      <c r="D2" s="1"/>
      <c r="E2" s="1"/>
      <c r="F2" s="1"/>
    </row>
    <row r="5" spans="3:17" ht="39.75" customHeight="1">
      <c r="C5" s="16"/>
      <c r="D5" s="16"/>
      <c r="E5" s="16"/>
      <c r="G5" s="1" t="s">
        <v>960</v>
      </c>
      <c r="H5" s="1"/>
      <c r="I5" s="1"/>
      <c r="K5" s="1" t="s">
        <v>759</v>
      </c>
      <c r="L5" s="1"/>
      <c r="M5" s="1"/>
      <c r="O5" s="1" t="s">
        <v>961</v>
      </c>
      <c r="P5" s="1"/>
      <c r="Q5" s="1"/>
    </row>
    <row r="6" spans="3:17" ht="39.75" customHeight="1">
      <c r="C6" s="16"/>
      <c r="D6" s="16"/>
      <c r="E6" s="16"/>
      <c r="G6" s="1" t="s">
        <v>763</v>
      </c>
      <c r="H6" s="1"/>
      <c r="I6" s="1"/>
      <c r="K6" s="1" t="s">
        <v>962</v>
      </c>
      <c r="L6" s="1"/>
      <c r="M6" s="1"/>
      <c r="O6" s="1" t="s">
        <v>963</v>
      </c>
      <c r="P6" s="1"/>
      <c r="Q6" s="1"/>
    </row>
    <row r="7" spans="1:17" ht="15">
      <c r="A7" s="7" t="s">
        <v>580</v>
      </c>
      <c r="C7" s="5" t="s">
        <v>964</v>
      </c>
      <c r="D7" s="5"/>
      <c r="E7" s="5"/>
      <c r="G7" s="5" t="s">
        <v>658</v>
      </c>
      <c r="H7" s="5"/>
      <c r="I7" s="5"/>
      <c r="K7" s="5" t="s">
        <v>847</v>
      </c>
      <c r="L7" s="5"/>
      <c r="M7" s="5"/>
      <c r="O7" s="5" t="s">
        <v>659</v>
      </c>
      <c r="P7" s="5"/>
      <c r="Q7" s="5"/>
    </row>
    <row r="9" spans="1:16" ht="15">
      <c r="A9" t="s">
        <v>878</v>
      </c>
      <c r="D9" t="s">
        <v>965</v>
      </c>
      <c r="H9" s="12">
        <v>1.7000000000000002</v>
      </c>
      <c r="L9" s="9">
        <v>38426</v>
      </c>
      <c r="P9" s="9">
        <v>0</v>
      </c>
    </row>
    <row r="10" spans="4:16" ht="15">
      <c r="D10" t="s">
        <v>966</v>
      </c>
      <c r="H10" s="12">
        <v>3.3</v>
      </c>
      <c r="I10" s="10">
        <v>-1</v>
      </c>
      <c r="L10" s="9">
        <v>428876</v>
      </c>
      <c r="P10" s="9">
        <v>0</v>
      </c>
    </row>
    <row r="11" spans="1:16" ht="15">
      <c r="A11" t="s">
        <v>824</v>
      </c>
      <c r="D11" t="s">
        <v>965</v>
      </c>
      <c r="H11" s="9">
        <v>16</v>
      </c>
      <c r="I11" s="10">
        <v>-2</v>
      </c>
      <c r="L11" s="9">
        <v>220339</v>
      </c>
      <c r="P11" s="9">
        <v>0</v>
      </c>
    </row>
    <row r="12" spans="4:16" ht="15">
      <c r="D12" t="s">
        <v>966</v>
      </c>
      <c r="H12" s="9">
        <v>16</v>
      </c>
      <c r="I12" s="10">
        <v>-2</v>
      </c>
      <c r="L12" s="9">
        <v>372964</v>
      </c>
      <c r="P12" s="9">
        <v>0</v>
      </c>
    </row>
    <row r="13" spans="1:16" ht="15">
      <c r="A13" t="s">
        <v>880</v>
      </c>
      <c r="D13" t="s">
        <v>965</v>
      </c>
      <c r="H13" s="12">
        <v>7.6</v>
      </c>
      <c r="L13" s="9">
        <v>132029</v>
      </c>
      <c r="P13" s="9">
        <v>0</v>
      </c>
    </row>
    <row r="14" spans="4:16" ht="15">
      <c r="D14" t="s">
        <v>966</v>
      </c>
      <c r="H14" s="12">
        <v>7.6</v>
      </c>
      <c r="L14" s="9">
        <v>395685</v>
      </c>
      <c r="P14" s="9">
        <v>0</v>
      </c>
    </row>
    <row r="15" spans="1:16" ht="15">
      <c r="A15" t="s">
        <v>831</v>
      </c>
      <c r="D15" t="s">
        <v>965</v>
      </c>
      <c r="H15" s="12">
        <v>5.7</v>
      </c>
      <c r="L15" s="9">
        <v>63038</v>
      </c>
      <c r="P15" s="9">
        <v>0</v>
      </c>
    </row>
    <row r="16" spans="4:16" ht="15">
      <c r="D16" t="s">
        <v>966</v>
      </c>
      <c r="H16" s="9">
        <v>0</v>
      </c>
      <c r="L16" s="9">
        <v>0</v>
      </c>
      <c r="P16" s="9">
        <v>0</v>
      </c>
    </row>
    <row r="17" spans="1:16" ht="15">
      <c r="A17" t="s">
        <v>882</v>
      </c>
      <c r="D17" t="s">
        <v>965</v>
      </c>
      <c r="H17" s="9">
        <v>2</v>
      </c>
      <c r="L17" s="9">
        <v>40474</v>
      </c>
      <c r="P17" s="9">
        <v>0</v>
      </c>
    </row>
    <row r="18" spans="4:16" ht="15">
      <c r="D18" t="s">
        <v>966</v>
      </c>
      <c r="H18" s="9">
        <v>2</v>
      </c>
      <c r="L18" s="9">
        <v>54812</v>
      </c>
      <c r="P18" s="9">
        <v>0</v>
      </c>
    </row>
  </sheetData>
  <sheetProtection selectLockedCells="1" selectUnlockedCells="1"/>
  <mergeCells count="13">
    <mergeCell ref="A2:F2"/>
    <mergeCell ref="C5:E5"/>
    <mergeCell ref="G5:I5"/>
    <mergeCell ref="K5:M5"/>
    <mergeCell ref="O5:Q5"/>
    <mergeCell ref="C6:E6"/>
    <mergeCell ref="G6:I6"/>
    <mergeCell ref="K6:M6"/>
    <mergeCell ref="O6:Q6"/>
    <mergeCell ref="C7:E7"/>
    <mergeCell ref="G7:I7"/>
    <mergeCell ref="K7:M7"/>
    <mergeCell ref="O7:Q7"/>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U14"/>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1" t="s">
        <v>967</v>
      </c>
      <c r="B2" s="1"/>
      <c r="C2" s="1"/>
      <c r="D2" s="1"/>
      <c r="E2" s="1"/>
      <c r="F2" s="1"/>
    </row>
    <row r="5" spans="3:21" ht="39.75" customHeight="1">
      <c r="C5" s="1" t="s">
        <v>814</v>
      </c>
      <c r="D5" s="1"/>
      <c r="E5" s="1"/>
      <c r="G5" s="1" t="s">
        <v>968</v>
      </c>
      <c r="H5" s="1"/>
      <c r="I5" s="1"/>
      <c r="K5" s="16"/>
      <c r="L5" s="16"/>
      <c r="M5" s="16"/>
      <c r="O5" s="1" t="s">
        <v>969</v>
      </c>
      <c r="P5" s="1"/>
      <c r="Q5" s="1"/>
      <c r="S5" s="1" t="s">
        <v>969</v>
      </c>
      <c r="T5" s="1"/>
      <c r="U5" s="1"/>
    </row>
    <row r="6" spans="3:21" ht="39.75" customHeight="1">
      <c r="C6" s="1" t="s">
        <v>970</v>
      </c>
      <c r="D6" s="1"/>
      <c r="E6" s="1"/>
      <c r="G6" s="1" t="s">
        <v>971</v>
      </c>
      <c r="H6" s="1"/>
      <c r="I6" s="1"/>
      <c r="K6" s="1" t="s">
        <v>969</v>
      </c>
      <c r="L6" s="1"/>
      <c r="M6" s="1"/>
      <c r="O6" s="1" t="s">
        <v>972</v>
      </c>
      <c r="P6" s="1"/>
      <c r="Q6" s="1"/>
      <c r="S6" s="1" t="s">
        <v>973</v>
      </c>
      <c r="T6" s="1"/>
      <c r="U6" s="1"/>
    </row>
    <row r="7" spans="3:21" ht="39.75" customHeight="1">
      <c r="C7" s="1" t="s">
        <v>974</v>
      </c>
      <c r="D7" s="1"/>
      <c r="E7" s="1"/>
      <c r="G7" s="1" t="s">
        <v>975</v>
      </c>
      <c r="H7" s="1"/>
      <c r="I7" s="1"/>
      <c r="K7" s="1" t="s">
        <v>976</v>
      </c>
      <c r="L7" s="1"/>
      <c r="M7" s="1"/>
      <c r="O7" s="1" t="s">
        <v>977</v>
      </c>
      <c r="P7" s="1"/>
      <c r="Q7" s="1"/>
      <c r="S7" s="1" t="s">
        <v>978</v>
      </c>
      <c r="T7" s="1"/>
      <c r="U7" s="1"/>
    </row>
    <row r="8" spans="1:21" ht="15">
      <c r="A8" s="7" t="s">
        <v>580</v>
      </c>
      <c r="C8" s="5" t="s">
        <v>733</v>
      </c>
      <c r="D8" s="5"/>
      <c r="E8" s="5"/>
      <c r="G8" s="5" t="s">
        <v>659</v>
      </c>
      <c r="H8" s="5"/>
      <c r="I8" s="5"/>
      <c r="K8" s="5" t="s">
        <v>846</v>
      </c>
      <c r="L8" s="5"/>
      <c r="M8" s="5"/>
      <c r="O8" s="5" t="s">
        <v>659</v>
      </c>
      <c r="P8" s="5"/>
      <c r="Q8" s="5"/>
      <c r="S8" s="5" t="s">
        <v>659</v>
      </c>
      <c r="T8" s="5"/>
      <c r="U8" s="5"/>
    </row>
    <row r="10" spans="1:20" ht="15">
      <c r="A10" t="s">
        <v>821</v>
      </c>
      <c r="D10" s="9">
        <v>0</v>
      </c>
      <c r="H10" s="9">
        <v>0</v>
      </c>
      <c r="L10" s="9">
        <v>0</v>
      </c>
      <c r="P10" s="9">
        <v>0</v>
      </c>
      <c r="T10" s="9">
        <v>0</v>
      </c>
    </row>
    <row r="11" spans="1:20" ht="15">
      <c r="A11" t="s">
        <v>824</v>
      </c>
      <c r="D11" s="9">
        <v>400000</v>
      </c>
      <c r="H11" s="9">
        <v>0</v>
      </c>
      <c r="L11" s="9">
        <v>370646</v>
      </c>
      <c r="P11" s="9">
        <v>0</v>
      </c>
      <c r="T11" s="9">
        <v>2875668</v>
      </c>
    </row>
    <row r="12" spans="1:20" ht="15">
      <c r="A12" t="s">
        <v>828</v>
      </c>
      <c r="D12" s="9">
        <v>675000</v>
      </c>
      <c r="H12" s="9">
        <v>0</v>
      </c>
      <c r="L12" s="9">
        <v>357744</v>
      </c>
      <c r="P12" s="9">
        <v>1017875</v>
      </c>
      <c r="T12" s="9">
        <v>2668634</v>
      </c>
    </row>
    <row r="13" spans="1:20" ht="15">
      <c r="A13" t="s">
        <v>831</v>
      </c>
      <c r="D13" s="9">
        <v>162500</v>
      </c>
      <c r="H13" s="9">
        <v>0</v>
      </c>
      <c r="L13" s="9">
        <v>48362</v>
      </c>
      <c r="P13" s="9">
        <v>79229</v>
      </c>
      <c r="T13" s="9">
        <v>377898</v>
      </c>
    </row>
    <row r="14" spans="1:20" ht="15">
      <c r="A14" t="s">
        <v>833</v>
      </c>
      <c r="D14" s="9">
        <v>0</v>
      </c>
      <c r="H14" s="9">
        <v>0</v>
      </c>
      <c r="L14" s="9">
        <v>0</v>
      </c>
      <c r="P14" s="9">
        <v>0</v>
      </c>
      <c r="T14" s="9">
        <v>0</v>
      </c>
    </row>
  </sheetData>
  <sheetProtection selectLockedCells="1" selectUnlockedCells="1"/>
  <mergeCells count="21">
    <mergeCell ref="A2:F2"/>
    <mergeCell ref="C5:E5"/>
    <mergeCell ref="G5:I5"/>
    <mergeCell ref="K5:M5"/>
    <mergeCell ref="O5:Q5"/>
    <mergeCell ref="S5:U5"/>
    <mergeCell ref="C6:E6"/>
    <mergeCell ref="G6:I6"/>
    <mergeCell ref="K6:M6"/>
    <mergeCell ref="O6:Q6"/>
    <mergeCell ref="S6:U6"/>
    <mergeCell ref="C7:E7"/>
    <mergeCell ref="G7:I7"/>
    <mergeCell ref="K7:M7"/>
    <mergeCell ref="O7:Q7"/>
    <mergeCell ref="S7:U7"/>
    <mergeCell ref="C8:E8"/>
    <mergeCell ref="G8:I8"/>
    <mergeCell ref="K8:M8"/>
    <mergeCell ref="O8:Q8"/>
    <mergeCell ref="S8:U8"/>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E10"/>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16384" width="8.7109375" style="0" customWidth="1"/>
  </cols>
  <sheetData>
    <row r="3" spans="1:5" ht="39.75" customHeight="1">
      <c r="A3" s="11" t="s">
        <v>979</v>
      </c>
      <c r="C3" s="1" t="s">
        <v>980</v>
      </c>
      <c r="D3" s="1"/>
      <c r="E3" s="1"/>
    </row>
    <row r="4" spans="1:5" ht="15">
      <c r="A4" s="7" t="s">
        <v>657</v>
      </c>
      <c r="C4" s="5" t="s">
        <v>981</v>
      </c>
      <c r="D4" s="5"/>
      <c r="E4" s="5"/>
    </row>
    <row r="6" spans="1:4" ht="15">
      <c r="A6" t="s">
        <v>821</v>
      </c>
      <c r="D6" s="9">
        <v>775000</v>
      </c>
    </row>
    <row r="7" spans="1:4" ht="15">
      <c r="A7" t="s">
        <v>824</v>
      </c>
      <c r="D7" s="9">
        <v>462500</v>
      </c>
    </row>
    <row r="8" spans="1:4" ht="15">
      <c r="A8" t="s">
        <v>828</v>
      </c>
      <c r="D8" s="9">
        <v>0</v>
      </c>
    </row>
    <row r="9" spans="1:4" ht="15">
      <c r="A9" t="s">
        <v>831</v>
      </c>
      <c r="D9" s="9">
        <v>287500</v>
      </c>
    </row>
    <row r="10" spans="1:4" ht="15">
      <c r="A10" t="s">
        <v>833</v>
      </c>
      <c r="D10" s="9">
        <v>0</v>
      </c>
    </row>
  </sheetData>
  <sheetProtection selectLockedCells="1" selectUnlockedCells="1"/>
  <mergeCells count="2">
    <mergeCell ref="C3:E3"/>
    <mergeCell ref="C4:E4"/>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U25"/>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3" width="10.7109375" style="0" customWidth="1"/>
    <col min="14" max="15" width="8.7109375" style="0" customWidth="1"/>
    <col min="16" max="17" width="10.7109375" style="0" customWidth="1"/>
    <col min="18" max="19" width="8.7109375" style="0" customWidth="1"/>
    <col min="20" max="21" width="10.7109375" style="0" customWidth="1"/>
    <col min="22" max="16384" width="8.7109375" style="0" customWidth="1"/>
  </cols>
  <sheetData>
    <row r="2" spans="1:6" ht="15" customHeight="1">
      <c r="A2" s="1" t="s">
        <v>982</v>
      </c>
      <c r="B2" s="1"/>
      <c r="C2" s="1"/>
      <c r="D2" s="1"/>
      <c r="E2" s="1"/>
      <c r="F2" s="1"/>
    </row>
    <row r="5" spans="3:20" ht="39.75" customHeight="1">
      <c r="C5" s="14"/>
      <c r="D5" s="14"/>
      <c r="G5" s="14"/>
      <c r="H5" s="14"/>
      <c r="K5" s="14"/>
      <c r="L5" s="14"/>
      <c r="O5" s="1" t="s">
        <v>983</v>
      </c>
      <c r="P5" s="1"/>
      <c r="S5" s="14"/>
      <c r="T5" s="14"/>
    </row>
    <row r="6" spans="3:20" ht="39.75" customHeight="1">
      <c r="C6" s="1" t="s">
        <v>984</v>
      </c>
      <c r="D6" s="1"/>
      <c r="G6" s="1" t="s">
        <v>983</v>
      </c>
      <c r="H6" s="1"/>
      <c r="K6" s="14"/>
      <c r="L6" s="14"/>
      <c r="O6" s="1" t="s">
        <v>985</v>
      </c>
      <c r="P6" s="1"/>
      <c r="S6" s="14"/>
      <c r="T6" s="14"/>
    </row>
    <row r="7" spans="3:20" ht="39.75" customHeight="1">
      <c r="C7" s="1" t="s">
        <v>986</v>
      </c>
      <c r="D7" s="1"/>
      <c r="G7" s="1" t="s">
        <v>985</v>
      </c>
      <c r="H7" s="1"/>
      <c r="K7" s="14"/>
      <c r="L7" s="14"/>
      <c r="O7" s="1" t="s">
        <v>987</v>
      </c>
      <c r="P7" s="1"/>
      <c r="S7" s="14"/>
      <c r="T7" s="14"/>
    </row>
    <row r="8" spans="3:20" ht="39.75" customHeight="1">
      <c r="C8" s="1" t="s">
        <v>988</v>
      </c>
      <c r="D8" s="1"/>
      <c r="G8" s="1" t="s">
        <v>989</v>
      </c>
      <c r="H8" s="1"/>
      <c r="K8" s="1" t="s">
        <v>990</v>
      </c>
      <c r="L8" s="1"/>
      <c r="O8" s="1" t="s">
        <v>991</v>
      </c>
      <c r="P8" s="1"/>
      <c r="S8" s="14"/>
      <c r="T8" s="14"/>
    </row>
    <row r="9" spans="1:20" ht="39.75" customHeight="1">
      <c r="A9" s="11" t="s">
        <v>992</v>
      </c>
      <c r="C9" s="1" t="s">
        <v>986</v>
      </c>
      <c r="D9" s="1"/>
      <c r="G9" s="1" t="s">
        <v>993</v>
      </c>
      <c r="H9" s="1"/>
      <c r="K9" s="1" t="s">
        <v>994</v>
      </c>
      <c r="L9" s="1"/>
      <c r="O9" s="1" t="s">
        <v>995</v>
      </c>
      <c r="P9" s="1"/>
      <c r="S9" s="14"/>
      <c r="T9" s="14"/>
    </row>
    <row r="10" spans="1:20" ht="39.75" customHeight="1">
      <c r="A10" s="11" t="s">
        <v>996</v>
      </c>
      <c r="C10" s="1" t="s">
        <v>997</v>
      </c>
      <c r="D10" s="1"/>
      <c r="G10" s="1" t="s">
        <v>998</v>
      </c>
      <c r="H10" s="1"/>
      <c r="K10" s="1" t="s">
        <v>983</v>
      </c>
      <c r="L10" s="1"/>
      <c r="O10" s="1" t="s">
        <v>999</v>
      </c>
      <c r="P10" s="1"/>
      <c r="S10" s="1" t="s">
        <v>1000</v>
      </c>
      <c r="T10" s="1"/>
    </row>
    <row r="11" spans="1:20" ht="15">
      <c r="A11" s="7" t="s">
        <v>1001</v>
      </c>
      <c r="C11" s="5" t="s">
        <v>659</v>
      </c>
      <c r="D11" s="5"/>
      <c r="G11" s="5" t="s">
        <v>659</v>
      </c>
      <c r="H11" s="5"/>
      <c r="K11" s="5" t="s">
        <v>659</v>
      </c>
      <c r="L11" s="5"/>
      <c r="O11" s="5" t="s">
        <v>659</v>
      </c>
      <c r="P11" s="5"/>
      <c r="S11" s="5" t="s">
        <v>659</v>
      </c>
      <c r="T11" s="5"/>
    </row>
    <row r="13" ht="15">
      <c r="A13" s="7" t="s">
        <v>1002</v>
      </c>
    </row>
    <row r="14" spans="1:20" ht="15">
      <c r="A14" t="s">
        <v>1003</v>
      </c>
      <c r="D14" s="9">
        <v>0</v>
      </c>
      <c r="H14" s="9">
        <v>1450000</v>
      </c>
      <c r="I14" s="10">
        <v>-3</v>
      </c>
      <c r="L14" s="9">
        <v>0</v>
      </c>
      <c r="P14" s="9">
        <v>2175000</v>
      </c>
      <c r="Q14" s="10">
        <v>-3</v>
      </c>
      <c r="T14" s="9">
        <v>0</v>
      </c>
    </row>
    <row r="15" spans="1:20" ht="15">
      <c r="A15" t="s">
        <v>1004</v>
      </c>
      <c r="D15" s="9">
        <v>0</v>
      </c>
      <c r="H15" s="9">
        <v>3806250</v>
      </c>
      <c r="I15" s="10">
        <v>-3</v>
      </c>
      <c r="L15" s="9">
        <v>0</v>
      </c>
      <c r="P15" s="9">
        <v>5075000</v>
      </c>
      <c r="Q15" s="10">
        <v>-3</v>
      </c>
      <c r="T15" s="9">
        <v>0</v>
      </c>
    </row>
    <row r="16" ht="15">
      <c r="A16" s="7" t="s">
        <v>1005</v>
      </c>
    </row>
    <row r="17" spans="1:21" ht="15">
      <c r="A17" s="2" t="s">
        <v>1006</v>
      </c>
      <c r="D17" s="9">
        <v>0</v>
      </c>
      <c r="H17" s="9">
        <v>0</v>
      </c>
      <c r="L17" s="9">
        <v>1390878</v>
      </c>
      <c r="M17" s="10">
        <v>-4</v>
      </c>
      <c r="P17" s="9">
        <v>1390878</v>
      </c>
      <c r="Q17" s="10">
        <v>-4</v>
      </c>
      <c r="T17" s="9">
        <v>2434037</v>
      </c>
      <c r="U17" s="10">
        <v>-8</v>
      </c>
    </row>
    <row r="18" spans="1:21" ht="15">
      <c r="A18" s="2" t="s">
        <v>1007</v>
      </c>
      <c r="D18" s="9">
        <v>0</v>
      </c>
      <c r="H18" s="9">
        <v>0</v>
      </c>
      <c r="L18" s="9">
        <v>0</v>
      </c>
      <c r="P18" s="9">
        <v>0</v>
      </c>
      <c r="T18" s="9">
        <v>2927763</v>
      </c>
      <c r="U18" s="10">
        <v>-8</v>
      </c>
    </row>
    <row r="19" spans="1:21" ht="39.75" customHeight="1">
      <c r="A19" s="2" t="s">
        <v>1008</v>
      </c>
      <c r="D19" s="9">
        <v>0</v>
      </c>
      <c r="H19" s="9">
        <v>0</v>
      </c>
      <c r="L19" s="9">
        <v>281478</v>
      </c>
      <c r="M19" s="10">
        <v>-5</v>
      </c>
      <c r="P19" s="9">
        <v>281478</v>
      </c>
      <c r="Q19" s="10">
        <v>-5</v>
      </c>
      <c r="T19" s="9">
        <v>281478</v>
      </c>
      <c r="U19" s="10">
        <v>-5</v>
      </c>
    </row>
    <row r="20" spans="1:21" ht="39.75" customHeight="1">
      <c r="A20" s="2" t="s">
        <v>1009</v>
      </c>
      <c r="D20" s="9">
        <v>0</v>
      </c>
      <c r="H20" s="9">
        <v>0</v>
      </c>
      <c r="L20" s="9">
        <v>2019792</v>
      </c>
      <c r="M20" s="10">
        <v>-6</v>
      </c>
      <c r="P20" s="9">
        <v>2019792</v>
      </c>
      <c r="Q20" s="10">
        <v>-6</v>
      </c>
      <c r="T20" s="9">
        <v>2019792</v>
      </c>
      <c r="U20" s="10">
        <v>-6</v>
      </c>
    </row>
    <row r="21" ht="15">
      <c r="A21" s="11" t="s">
        <v>1010</v>
      </c>
    </row>
    <row r="22" spans="1:20" ht="15">
      <c r="A22" s="2" t="s">
        <v>1011</v>
      </c>
      <c r="D22" s="9">
        <v>0</v>
      </c>
      <c r="H22" s="9">
        <v>59842</v>
      </c>
      <c r="I22" s="10">
        <v>-3</v>
      </c>
      <c r="L22" s="9">
        <v>0</v>
      </c>
      <c r="P22" s="9">
        <v>89763</v>
      </c>
      <c r="Q22" s="10">
        <v>-3</v>
      </c>
      <c r="T22" s="9">
        <v>0</v>
      </c>
    </row>
    <row r="23" ht="15">
      <c r="A23" t="s">
        <v>1012</v>
      </c>
    </row>
    <row r="24" spans="1:20" ht="15">
      <c r="A24" s="2" t="s">
        <v>1013</v>
      </c>
      <c r="D24" s="9">
        <v>0</v>
      </c>
      <c r="H24" s="9">
        <v>0</v>
      </c>
      <c r="L24" s="9">
        <v>0</v>
      </c>
      <c r="M24" s="10">
        <v>-7</v>
      </c>
      <c r="P24" s="9">
        <v>4460857</v>
      </c>
      <c r="Q24" s="10">
        <v>-7</v>
      </c>
      <c r="T24" s="9">
        <v>0</v>
      </c>
    </row>
    <row r="25" spans="1:20" ht="15">
      <c r="A25" s="7" t="s">
        <v>675</v>
      </c>
      <c r="D25" s="9">
        <v>0</v>
      </c>
      <c r="H25" s="9">
        <v>5316092</v>
      </c>
      <c r="L25" s="9">
        <v>3692148</v>
      </c>
      <c r="P25" s="9">
        <v>15492768</v>
      </c>
      <c r="T25" s="9">
        <v>7663070</v>
      </c>
    </row>
  </sheetData>
  <sheetProtection selectLockedCells="1" selectUnlockedCells="1"/>
  <mergeCells count="36">
    <mergeCell ref="A2:F2"/>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U2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1" width="10.7109375" style="0" customWidth="1"/>
    <col min="22" max="16384" width="8.7109375" style="0" customWidth="1"/>
  </cols>
  <sheetData>
    <row r="2" spans="1:6" ht="15" customHeight="1">
      <c r="A2" s="1" t="s">
        <v>1014</v>
      </c>
      <c r="B2" s="1"/>
      <c r="C2" s="1"/>
      <c r="D2" s="1"/>
      <c r="E2" s="1"/>
      <c r="F2" s="1"/>
    </row>
    <row r="5" spans="3:20" ht="39.75" customHeight="1">
      <c r="C5" s="14"/>
      <c r="D5" s="14"/>
      <c r="G5" s="14"/>
      <c r="H5" s="14"/>
      <c r="K5" s="14"/>
      <c r="L5" s="14"/>
      <c r="O5" s="1" t="s">
        <v>983</v>
      </c>
      <c r="P5" s="1"/>
      <c r="S5" s="14"/>
      <c r="T5" s="14"/>
    </row>
    <row r="6" spans="3:20" ht="39.75" customHeight="1">
      <c r="C6" s="1" t="s">
        <v>984</v>
      </c>
      <c r="D6" s="1"/>
      <c r="G6" s="1" t="s">
        <v>983</v>
      </c>
      <c r="H6" s="1"/>
      <c r="K6" s="14"/>
      <c r="L6" s="14"/>
      <c r="O6" s="1" t="s">
        <v>985</v>
      </c>
      <c r="P6" s="1"/>
      <c r="S6" s="14"/>
      <c r="T6" s="14"/>
    </row>
    <row r="7" spans="3:20" ht="39.75" customHeight="1">
      <c r="C7" s="1" t="s">
        <v>986</v>
      </c>
      <c r="D7" s="1"/>
      <c r="G7" s="1" t="s">
        <v>985</v>
      </c>
      <c r="H7" s="1"/>
      <c r="K7" s="14"/>
      <c r="L7" s="14"/>
      <c r="O7" s="1" t="s">
        <v>987</v>
      </c>
      <c r="P7" s="1"/>
      <c r="S7" s="14"/>
      <c r="T7" s="14"/>
    </row>
    <row r="8" spans="3:20" ht="39.75" customHeight="1">
      <c r="C8" s="1" t="s">
        <v>988</v>
      </c>
      <c r="D8" s="1"/>
      <c r="G8" s="1" t="s">
        <v>989</v>
      </c>
      <c r="H8" s="1"/>
      <c r="K8" s="1" t="s">
        <v>990</v>
      </c>
      <c r="L8" s="1"/>
      <c r="O8" s="1" t="s">
        <v>991</v>
      </c>
      <c r="P8" s="1"/>
      <c r="S8" s="14"/>
      <c r="T8" s="14"/>
    </row>
    <row r="9" spans="1:20" ht="39.75" customHeight="1">
      <c r="A9" s="11" t="s">
        <v>992</v>
      </c>
      <c r="C9" s="1" t="s">
        <v>986</v>
      </c>
      <c r="D9" s="1"/>
      <c r="G9" s="1" t="s">
        <v>993</v>
      </c>
      <c r="H9" s="1"/>
      <c r="K9" s="1" t="s">
        <v>994</v>
      </c>
      <c r="L9" s="1"/>
      <c r="O9" s="1" t="s">
        <v>995</v>
      </c>
      <c r="P9" s="1"/>
      <c r="S9" s="14"/>
      <c r="T9" s="14"/>
    </row>
    <row r="10" spans="1:20" ht="39.75" customHeight="1">
      <c r="A10" s="11" t="s">
        <v>996</v>
      </c>
      <c r="C10" s="1" t="s">
        <v>997</v>
      </c>
      <c r="D10" s="1"/>
      <c r="G10" s="1" t="s">
        <v>998</v>
      </c>
      <c r="H10" s="1"/>
      <c r="K10" s="1" t="s">
        <v>983</v>
      </c>
      <c r="L10" s="1"/>
      <c r="O10" s="1" t="s">
        <v>999</v>
      </c>
      <c r="P10" s="1"/>
      <c r="S10" s="1" t="s">
        <v>1000</v>
      </c>
      <c r="T10" s="1"/>
    </row>
    <row r="11" spans="1:20" ht="15">
      <c r="A11" s="7" t="s">
        <v>1001</v>
      </c>
      <c r="C11" s="5" t="s">
        <v>659</v>
      </c>
      <c r="D11" s="5"/>
      <c r="G11" s="5" t="s">
        <v>659</v>
      </c>
      <c r="H11" s="5"/>
      <c r="K11" s="5" t="s">
        <v>659</v>
      </c>
      <c r="L11" s="5"/>
      <c r="O11" s="5" t="s">
        <v>659</v>
      </c>
      <c r="P11" s="5"/>
      <c r="S11" s="5" t="s">
        <v>659</v>
      </c>
      <c r="T11" s="5"/>
    </row>
    <row r="13" ht="15">
      <c r="A13" s="7" t="s">
        <v>1002</v>
      </c>
    </row>
    <row r="14" spans="1:20" ht="15">
      <c r="A14" t="s">
        <v>1003</v>
      </c>
      <c r="D14" s="9">
        <v>0</v>
      </c>
      <c r="H14" s="9">
        <v>0</v>
      </c>
      <c r="L14" s="9">
        <v>0</v>
      </c>
      <c r="P14" s="9">
        <v>740000</v>
      </c>
      <c r="Q14" s="10">
        <v>-9</v>
      </c>
      <c r="T14" s="9">
        <v>0</v>
      </c>
    </row>
    <row r="15" spans="1:20" ht="15">
      <c r="A15" t="s">
        <v>1004</v>
      </c>
      <c r="D15" s="9">
        <v>0</v>
      </c>
      <c r="H15" s="9">
        <v>0</v>
      </c>
      <c r="L15" s="9">
        <v>0</v>
      </c>
      <c r="P15" s="9">
        <v>1618750</v>
      </c>
      <c r="Q15" s="10">
        <v>-9</v>
      </c>
      <c r="T15" s="9">
        <v>0</v>
      </c>
    </row>
    <row r="16" ht="15">
      <c r="A16" s="7" t="s">
        <v>1005</v>
      </c>
    </row>
    <row r="17" spans="1:21" ht="39.75" customHeight="1">
      <c r="A17" s="2" t="s">
        <v>1015</v>
      </c>
      <c r="D17" s="9">
        <v>0</v>
      </c>
      <c r="H17" s="9">
        <v>0</v>
      </c>
      <c r="L17" s="9">
        <v>291114</v>
      </c>
      <c r="M17" s="10">
        <v>-4</v>
      </c>
      <c r="P17" s="9">
        <v>291114</v>
      </c>
      <c r="Q17" s="10">
        <v>-4</v>
      </c>
      <c r="T17" s="9">
        <v>436671</v>
      </c>
      <c r="U17" s="10">
        <v>-8</v>
      </c>
    </row>
    <row r="18" spans="1:21" ht="39.75" customHeight="1">
      <c r="A18" s="2" t="s">
        <v>1016</v>
      </c>
      <c r="D18" s="9">
        <v>0</v>
      </c>
      <c r="H18" s="9">
        <v>0</v>
      </c>
      <c r="L18" s="9">
        <v>0</v>
      </c>
      <c r="P18" s="9">
        <v>0</v>
      </c>
      <c r="T18" s="9">
        <v>418252</v>
      </c>
      <c r="U18" s="10">
        <v>-8</v>
      </c>
    </row>
    <row r="19" spans="1:21" ht="39.75" customHeight="1">
      <c r="A19" s="2" t="s">
        <v>1017</v>
      </c>
      <c r="D19" s="9">
        <v>0</v>
      </c>
      <c r="H19" s="9">
        <v>0</v>
      </c>
      <c r="L19" s="9">
        <v>235642</v>
      </c>
      <c r="M19" s="10">
        <v>-5</v>
      </c>
      <c r="P19" s="9">
        <v>235642</v>
      </c>
      <c r="Q19" s="10">
        <v>-5</v>
      </c>
      <c r="T19" s="9">
        <v>235642</v>
      </c>
      <c r="U19" s="10">
        <v>-5</v>
      </c>
    </row>
    <row r="20" ht="15">
      <c r="A20" s="11" t="s">
        <v>1010</v>
      </c>
    </row>
    <row r="21" spans="1:20" ht="15">
      <c r="A21" s="2" t="s">
        <v>1011</v>
      </c>
      <c r="D21" s="9">
        <v>0</v>
      </c>
      <c r="H21" s="9">
        <v>0</v>
      </c>
      <c r="L21" s="9">
        <v>0</v>
      </c>
      <c r="P21" s="9">
        <v>60624</v>
      </c>
      <c r="Q21" s="10">
        <v>-10</v>
      </c>
      <c r="T21" s="9">
        <v>0</v>
      </c>
    </row>
    <row r="22" spans="1:20" ht="39.75" customHeight="1">
      <c r="A22" s="2" t="s">
        <v>1018</v>
      </c>
      <c r="D22" s="9">
        <v>0</v>
      </c>
      <c r="H22" s="9">
        <v>0</v>
      </c>
      <c r="L22" s="9">
        <v>0</v>
      </c>
      <c r="M22" s="10">
        <v>-7</v>
      </c>
      <c r="P22" s="9">
        <v>0</v>
      </c>
      <c r="Q22" s="10">
        <v>-7</v>
      </c>
      <c r="T22" s="9">
        <v>0</v>
      </c>
    </row>
    <row r="23" spans="1:20" ht="15">
      <c r="A23" s="7" t="s">
        <v>675</v>
      </c>
      <c r="D23" s="9">
        <v>0</v>
      </c>
      <c r="H23" s="9">
        <v>0</v>
      </c>
      <c r="L23" s="9">
        <v>526756</v>
      </c>
      <c r="P23" s="9">
        <v>2946130</v>
      </c>
      <c r="T23" s="9">
        <v>1090565</v>
      </c>
    </row>
  </sheetData>
  <sheetProtection selectLockedCells="1" selectUnlockedCells="1"/>
  <mergeCells count="36">
    <mergeCell ref="A2:F2"/>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U2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1" width="10.7109375" style="0" customWidth="1"/>
    <col min="22" max="16384" width="8.7109375" style="0" customWidth="1"/>
  </cols>
  <sheetData>
    <row r="2" spans="1:6" ht="15" customHeight="1">
      <c r="A2" s="1" t="s">
        <v>1019</v>
      </c>
      <c r="B2" s="1"/>
      <c r="C2" s="1"/>
      <c r="D2" s="1"/>
      <c r="E2" s="1"/>
      <c r="F2" s="1"/>
    </row>
    <row r="5" spans="3:20" ht="39.75" customHeight="1">
      <c r="C5" s="14"/>
      <c r="D5" s="14"/>
      <c r="G5" s="14"/>
      <c r="H5" s="14"/>
      <c r="K5" s="14"/>
      <c r="L5" s="14"/>
      <c r="O5" s="1" t="s">
        <v>983</v>
      </c>
      <c r="P5" s="1"/>
      <c r="S5" s="14"/>
      <c r="T5" s="14"/>
    </row>
    <row r="6" spans="3:20" ht="39.75" customHeight="1">
      <c r="C6" s="1" t="s">
        <v>984</v>
      </c>
      <c r="D6" s="1"/>
      <c r="G6" s="1" t="s">
        <v>983</v>
      </c>
      <c r="H6" s="1"/>
      <c r="K6" s="14"/>
      <c r="L6" s="14"/>
      <c r="O6" s="1" t="s">
        <v>985</v>
      </c>
      <c r="P6" s="1"/>
      <c r="S6" s="14"/>
      <c r="T6" s="14"/>
    </row>
    <row r="7" spans="3:20" ht="39.75" customHeight="1">
      <c r="C7" s="1" t="s">
        <v>986</v>
      </c>
      <c r="D7" s="1"/>
      <c r="G7" s="1" t="s">
        <v>985</v>
      </c>
      <c r="H7" s="1"/>
      <c r="K7" s="14"/>
      <c r="L7" s="14"/>
      <c r="O7" s="1" t="s">
        <v>987</v>
      </c>
      <c r="P7" s="1"/>
      <c r="S7" s="14"/>
      <c r="T7" s="14"/>
    </row>
    <row r="8" spans="3:20" ht="39.75" customHeight="1">
      <c r="C8" s="1" t="s">
        <v>988</v>
      </c>
      <c r="D8" s="1"/>
      <c r="G8" s="1" t="s">
        <v>989</v>
      </c>
      <c r="H8" s="1"/>
      <c r="K8" s="1" t="s">
        <v>990</v>
      </c>
      <c r="L8" s="1"/>
      <c r="O8" s="1" t="s">
        <v>991</v>
      </c>
      <c r="P8" s="1"/>
      <c r="S8" s="14"/>
      <c r="T8" s="14"/>
    </row>
    <row r="9" spans="1:20" ht="39.75" customHeight="1">
      <c r="A9" s="11" t="s">
        <v>992</v>
      </c>
      <c r="C9" s="1" t="s">
        <v>986</v>
      </c>
      <c r="D9" s="1"/>
      <c r="G9" s="1" t="s">
        <v>993</v>
      </c>
      <c r="H9" s="1"/>
      <c r="K9" s="1" t="s">
        <v>994</v>
      </c>
      <c r="L9" s="1"/>
      <c r="O9" s="1" t="s">
        <v>995</v>
      </c>
      <c r="P9" s="1"/>
      <c r="S9" s="14"/>
      <c r="T9" s="14"/>
    </row>
    <row r="10" spans="1:20" ht="39.75" customHeight="1">
      <c r="A10" s="11" t="s">
        <v>996</v>
      </c>
      <c r="C10" s="1" t="s">
        <v>997</v>
      </c>
      <c r="D10" s="1"/>
      <c r="G10" s="1" t="s">
        <v>998</v>
      </c>
      <c r="H10" s="1"/>
      <c r="K10" s="1" t="s">
        <v>983</v>
      </c>
      <c r="L10" s="1"/>
      <c r="O10" s="1" t="s">
        <v>999</v>
      </c>
      <c r="P10" s="1"/>
      <c r="S10" s="1" t="s">
        <v>1000</v>
      </c>
      <c r="T10" s="1"/>
    </row>
    <row r="11" spans="1:20" ht="15">
      <c r="A11" s="7" t="s">
        <v>1001</v>
      </c>
      <c r="C11" s="5" t="s">
        <v>659</v>
      </c>
      <c r="D11" s="5"/>
      <c r="G11" s="5" t="s">
        <v>659</v>
      </c>
      <c r="H11" s="5"/>
      <c r="K11" s="5" t="s">
        <v>659</v>
      </c>
      <c r="L11" s="5"/>
      <c r="O11" s="5" t="s">
        <v>659</v>
      </c>
      <c r="P11" s="5"/>
      <c r="S11" s="5" t="s">
        <v>659</v>
      </c>
      <c r="T11" s="5"/>
    </row>
    <row r="13" ht="15">
      <c r="A13" s="7" t="s">
        <v>1002</v>
      </c>
    </row>
    <row r="14" spans="1:20" ht="15">
      <c r="A14" t="s">
        <v>1003</v>
      </c>
      <c r="D14" s="9">
        <v>0</v>
      </c>
      <c r="H14" s="9">
        <v>0</v>
      </c>
      <c r="L14" s="9">
        <v>0</v>
      </c>
      <c r="P14" s="9">
        <v>910000</v>
      </c>
      <c r="Q14" s="10">
        <v>-9</v>
      </c>
      <c r="T14" s="9">
        <v>0</v>
      </c>
    </row>
    <row r="15" spans="1:20" ht="15">
      <c r="A15" t="s">
        <v>1004</v>
      </c>
      <c r="D15" s="9">
        <v>0</v>
      </c>
      <c r="H15" s="9">
        <v>0</v>
      </c>
      <c r="L15" s="9">
        <v>0</v>
      </c>
      <c r="P15" s="9">
        <v>1365000</v>
      </c>
      <c r="Q15" s="10">
        <v>-9</v>
      </c>
      <c r="T15" s="9">
        <v>0</v>
      </c>
    </row>
    <row r="16" ht="15">
      <c r="A16" s="7" t="s">
        <v>1005</v>
      </c>
    </row>
    <row r="17" spans="1:21" ht="39.75" customHeight="1">
      <c r="A17" s="2" t="s">
        <v>1015</v>
      </c>
      <c r="D17" s="9">
        <v>0</v>
      </c>
      <c r="H17" s="9">
        <v>0</v>
      </c>
      <c r="L17" s="9">
        <v>474408</v>
      </c>
      <c r="M17" s="10">
        <v>-4</v>
      </c>
      <c r="P17" s="9">
        <v>474408</v>
      </c>
      <c r="Q17" s="10">
        <v>-4</v>
      </c>
      <c r="T17" s="9">
        <v>711612</v>
      </c>
      <c r="U17" s="10">
        <v>-8</v>
      </c>
    </row>
    <row r="18" spans="1:21" ht="39.75" customHeight="1">
      <c r="A18" s="2" t="s">
        <v>1016</v>
      </c>
      <c r="D18" s="9">
        <v>0</v>
      </c>
      <c r="H18" s="9">
        <v>0</v>
      </c>
      <c r="L18" s="9">
        <v>0</v>
      </c>
      <c r="P18" s="9">
        <v>0</v>
      </c>
      <c r="T18" s="9">
        <v>682860</v>
      </c>
      <c r="U18" s="10">
        <v>-8</v>
      </c>
    </row>
    <row r="19" spans="1:21" ht="39.75" customHeight="1">
      <c r="A19" s="2" t="s">
        <v>1017</v>
      </c>
      <c r="D19" s="9">
        <v>0</v>
      </c>
      <c r="H19" s="9">
        <v>0</v>
      </c>
      <c r="L19" s="9">
        <v>401662</v>
      </c>
      <c r="M19" s="10">
        <v>-5</v>
      </c>
      <c r="P19" s="9">
        <v>401662</v>
      </c>
      <c r="Q19" s="10">
        <v>-5</v>
      </c>
      <c r="T19" s="9">
        <v>401662</v>
      </c>
      <c r="U19" s="10">
        <v>-5</v>
      </c>
    </row>
    <row r="20" ht="15">
      <c r="A20" s="11" t="s">
        <v>1010</v>
      </c>
    </row>
    <row r="21" spans="1:20" ht="15">
      <c r="A21" s="2" t="s">
        <v>1011</v>
      </c>
      <c r="D21" s="9">
        <v>0</v>
      </c>
      <c r="H21" s="9">
        <v>0</v>
      </c>
      <c r="L21" s="9">
        <v>0</v>
      </c>
      <c r="P21" s="9">
        <v>60624</v>
      </c>
      <c r="Q21" s="10">
        <v>-10</v>
      </c>
      <c r="T21" s="9">
        <v>0</v>
      </c>
    </row>
    <row r="22" spans="1:20" ht="15">
      <c r="A22" s="2" t="s">
        <v>1020</v>
      </c>
      <c r="D22" s="9">
        <v>0</v>
      </c>
      <c r="H22" s="9">
        <v>0</v>
      </c>
      <c r="L22" s="9">
        <v>0</v>
      </c>
      <c r="M22" s="10">
        <v>-7</v>
      </c>
      <c r="P22" s="9">
        <v>248303</v>
      </c>
      <c r="Q22" s="10">
        <v>-7</v>
      </c>
      <c r="T22" s="9">
        <v>0</v>
      </c>
    </row>
    <row r="23" spans="1:20" ht="15">
      <c r="A23" s="7" t="s">
        <v>675</v>
      </c>
      <c r="D23" s="9">
        <v>0</v>
      </c>
      <c r="H23" s="9">
        <v>0</v>
      </c>
      <c r="L23" s="9">
        <v>876070</v>
      </c>
      <c r="P23" s="9">
        <v>3459997</v>
      </c>
      <c r="T23" s="9">
        <v>1796134</v>
      </c>
    </row>
  </sheetData>
  <sheetProtection selectLockedCells="1" selectUnlockedCells="1"/>
  <mergeCells count="36">
    <mergeCell ref="A2:F2"/>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T33"/>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5" t="s">
        <v>34</v>
      </c>
      <c r="D3" s="5"/>
      <c r="E3" s="5"/>
      <c r="F3" s="5"/>
      <c r="G3" s="5"/>
      <c r="H3" s="5"/>
      <c r="I3" s="5"/>
      <c r="J3" s="5"/>
      <c r="K3" s="5"/>
      <c r="L3" s="5"/>
      <c r="M3" s="5"/>
      <c r="N3" s="5"/>
      <c r="O3" s="5"/>
      <c r="P3" s="5"/>
      <c r="Q3" s="5"/>
      <c r="R3" s="5"/>
      <c r="S3" s="5"/>
      <c r="T3" s="5"/>
    </row>
    <row r="4" spans="3:20" ht="15">
      <c r="C4" s="5" t="s">
        <v>35</v>
      </c>
      <c r="D4" s="5"/>
      <c r="G4" s="5" t="s">
        <v>36</v>
      </c>
      <c r="H4" s="5"/>
      <c r="K4" s="5" t="s">
        <v>37</v>
      </c>
      <c r="L4" s="5"/>
      <c r="O4" s="5" t="s">
        <v>38</v>
      </c>
      <c r="P4" s="5"/>
      <c r="S4" s="5" t="s">
        <v>39</v>
      </c>
      <c r="T4" s="5"/>
    </row>
    <row r="5" spans="3:20" ht="15" customHeight="1">
      <c r="C5" s="1" t="s">
        <v>40</v>
      </c>
      <c r="D5" s="1"/>
      <c r="E5" s="1"/>
      <c r="F5" s="1"/>
      <c r="G5" s="1"/>
      <c r="H5" s="1"/>
      <c r="I5" s="1"/>
      <c r="J5" s="1"/>
      <c r="K5" s="1"/>
      <c r="L5" s="1"/>
      <c r="M5" s="1"/>
      <c r="N5" s="1"/>
      <c r="O5" s="1"/>
      <c r="P5" s="1"/>
      <c r="Q5" s="1"/>
      <c r="R5" s="1"/>
      <c r="S5" s="1"/>
      <c r="T5" s="1"/>
    </row>
    <row r="7" ht="15">
      <c r="A7" s="11" t="s">
        <v>61</v>
      </c>
    </row>
    <row r="8" spans="1:20" ht="15">
      <c r="A8" s="7" t="s">
        <v>62</v>
      </c>
      <c r="C8" s="8">
        <v>5252422</v>
      </c>
      <c r="D8" s="8"/>
      <c r="G8" s="8">
        <v>5295430</v>
      </c>
      <c r="H8" s="8"/>
      <c r="K8" s="8">
        <v>5418988</v>
      </c>
      <c r="L8" s="8"/>
      <c r="O8" s="8">
        <v>5067427</v>
      </c>
      <c r="P8" s="8"/>
      <c r="S8" s="8">
        <v>4624256</v>
      </c>
      <c r="T8" s="8"/>
    </row>
    <row r="9" spans="1:20" ht="15">
      <c r="A9" s="7" t="s">
        <v>63</v>
      </c>
      <c r="D9" s="9">
        <v>6621671</v>
      </c>
      <c r="H9" s="9">
        <v>6357569</v>
      </c>
      <c r="L9" s="9">
        <v>6380691</v>
      </c>
      <c r="P9" s="9">
        <v>5917387</v>
      </c>
      <c r="T9" s="9">
        <v>5300303</v>
      </c>
    </row>
    <row r="10" spans="1:20" ht="15">
      <c r="A10" t="s">
        <v>64</v>
      </c>
      <c r="D10" s="9">
        <v>1125715</v>
      </c>
      <c r="H10" s="9">
        <v>1124454</v>
      </c>
      <c r="L10" s="9">
        <v>1185594</v>
      </c>
      <c r="P10" s="9">
        <v>1061788</v>
      </c>
      <c r="T10" s="9">
        <v>733181</v>
      </c>
    </row>
    <row r="11" spans="1:20" ht="15">
      <c r="A11" t="s">
        <v>65</v>
      </c>
      <c r="D11" s="9">
        <v>781277</v>
      </c>
      <c r="H11" s="9">
        <v>685163</v>
      </c>
      <c r="L11" s="9">
        <v>639303</v>
      </c>
      <c r="P11" s="9">
        <v>599680</v>
      </c>
      <c r="T11" s="9">
        <v>677246</v>
      </c>
    </row>
    <row r="12" spans="1:20" ht="15">
      <c r="A12" t="s">
        <v>66</v>
      </c>
      <c r="D12" s="9">
        <v>4295877</v>
      </c>
      <c r="H12" s="9">
        <v>4165055</v>
      </c>
      <c r="L12" s="9">
        <v>4143639</v>
      </c>
      <c r="P12" s="9">
        <v>3796902</v>
      </c>
      <c r="T12" s="9">
        <v>3395192</v>
      </c>
    </row>
    <row r="13" spans="1:20" ht="15">
      <c r="A13" t="s">
        <v>67</v>
      </c>
      <c r="D13" s="12">
        <v>51.88</v>
      </c>
      <c r="H13" s="12">
        <v>47.31</v>
      </c>
      <c r="L13" s="12">
        <v>43.05</v>
      </c>
      <c r="P13" s="12">
        <v>38.58</v>
      </c>
      <c r="T13" s="12">
        <v>33.87</v>
      </c>
    </row>
    <row r="14" spans="1:20" ht="15">
      <c r="A14" s="2" t="s">
        <v>68</v>
      </c>
      <c r="D14" s="9">
        <v>58242</v>
      </c>
      <c r="H14" s="9">
        <v>61503</v>
      </c>
      <c r="L14" s="9">
        <v>62902</v>
      </c>
      <c r="P14" s="9">
        <v>96803</v>
      </c>
      <c r="T14" s="9">
        <v>92532</v>
      </c>
    </row>
    <row r="15" spans="1:20" ht="15">
      <c r="A15" s="2" t="s">
        <v>69</v>
      </c>
      <c r="D15" s="9">
        <v>15937</v>
      </c>
      <c r="H15" s="9">
        <v>16836</v>
      </c>
      <c r="L15" s="9">
        <v>16792</v>
      </c>
      <c r="P15" s="9">
        <v>25209</v>
      </c>
      <c r="T15" s="9">
        <v>23403</v>
      </c>
    </row>
    <row r="16" spans="1:20" ht="15">
      <c r="A16" s="2" t="s">
        <v>70</v>
      </c>
      <c r="D16" s="9">
        <v>240</v>
      </c>
      <c r="H16" s="9">
        <v>358</v>
      </c>
      <c r="L16" s="9">
        <v>208</v>
      </c>
      <c r="P16" s="9">
        <v>862</v>
      </c>
      <c r="T16" s="9">
        <v>674</v>
      </c>
    </row>
    <row r="17" ht="15">
      <c r="A17" s="11" t="s">
        <v>71</v>
      </c>
    </row>
    <row r="18" spans="1:20" ht="15">
      <c r="A18" t="s">
        <v>72</v>
      </c>
      <c r="D18" s="9">
        <v>176531</v>
      </c>
      <c r="H18" s="9">
        <v>170029</v>
      </c>
      <c r="L18" s="9">
        <v>177091</v>
      </c>
      <c r="P18" s="9">
        <v>189632</v>
      </c>
      <c r="T18" s="9">
        <v>196988</v>
      </c>
    </row>
    <row r="19" spans="1:20" ht="15">
      <c r="A19" t="s">
        <v>73</v>
      </c>
      <c r="D19" s="9">
        <v>47079</v>
      </c>
      <c r="H19" s="9">
        <v>44860</v>
      </c>
      <c r="L19" s="9">
        <v>45981</v>
      </c>
      <c r="P19" s="9">
        <v>48658</v>
      </c>
      <c r="T19" s="9">
        <v>49231</v>
      </c>
    </row>
    <row r="20" spans="1:20" ht="15">
      <c r="A20" t="s">
        <v>74</v>
      </c>
      <c r="D20" s="9">
        <v>3063</v>
      </c>
      <c r="H20" s="9">
        <v>2909</v>
      </c>
      <c r="L20" s="9">
        <v>3022</v>
      </c>
      <c r="P20" s="9">
        <v>2895</v>
      </c>
      <c r="T20" s="9">
        <v>2568</v>
      </c>
    </row>
    <row r="21" ht="15">
      <c r="A21" s="11" t="s">
        <v>75</v>
      </c>
    </row>
    <row r="22" spans="1:20" ht="15">
      <c r="A22" t="s">
        <v>76</v>
      </c>
      <c r="D22" s="9">
        <v>1283174</v>
      </c>
      <c r="H22" s="9">
        <v>1303084</v>
      </c>
      <c r="L22" s="9">
        <v>1413678</v>
      </c>
      <c r="P22" s="9">
        <v>1551331</v>
      </c>
      <c r="T22" s="9">
        <v>1655887</v>
      </c>
    </row>
    <row r="23" spans="1:20" ht="15">
      <c r="A23" t="s">
        <v>77</v>
      </c>
      <c r="D23" s="9">
        <v>78628</v>
      </c>
      <c r="H23" s="9">
        <v>85788</v>
      </c>
      <c r="L23" s="9">
        <v>85487</v>
      </c>
      <c r="P23" s="9">
        <v>86372</v>
      </c>
      <c r="T23" s="9">
        <v>73648</v>
      </c>
    </row>
    <row r="24" spans="1:20" ht="15">
      <c r="A24" t="s">
        <v>78</v>
      </c>
      <c r="D24" t="s">
        <v>79</v>
      </c>
      <c r="H24" t="s">
        <v>80</v>
      </c>
      <c r="L24" t="s">
        <v>81</v>
      </c>
      <c r="P24" t="s">
        <v>82</v>
      </c>
      <c r="T24" t="s">
        <v>83</v>
      </c>
    </row>
    <row r="25" spans="1:20" ht="15">
      <c r="A25" s="2" t="s">
        <v>84</v>
      </c>
      <c r="D25" t="s">
        <v>85</v>
      </c>
      <c r="H25" t="s">
        <v>86</v>
      </c>
      <c r="L25" t="s">
        <v>87</v>
      </c>
      <c r="P25" t="s">
        <v>88</v>
      </c>
      <c r="T25" t="s">
        <v>89</v>
      </c>
    </row>
    <row r="26" ht="15">
      <c r="A26" s="11" t="s">
        <v>90</v>
      </c>
    </row>
    <row r="27" spans="1:20" ht="15">
      <c r="A27" t="s">
        <v>91</v>
      </c>
      <c r="D27" t="s">
        <v>92</v>
      </c>
      <c r="H27" t="s">
        <v>93</v>
      </c>
      <c r="L27" t="s">
        <v>94</v>
      </c>
      <c r="P27" t="s">
        <v>95</v>
      </c>
      <c r="T27" t="s">
        <v>96</v>
      </c>
    </row>
    <row r="28" spans="1:20" ht="15">
      <c r="A28" t="s">
        <v>97</v>
      </c>
      <c r="D28" t="s">
        <v>98</v>
      </c>
      <c r="H28" t="s">
        <v>99</v>
      </c>
      <c r="L28" t="s">
        <v>100</v>
      </c>
      <c r="P28" t="s">
        <v>101</v>
      </c>
      <c r="T28" t="s">
        <v>102</v>
      </c>
    </row>
    <row r="30" spans="1:20" ht="15">
      <c r="A30" t="s">
        <v>103</v>
      </c>
      <c r="D30" t="s">
        <v>104</v>
      </c>
      <c r="H30" t="s">
        <v>105</v>
      </c>
      <c r="L30" t="s">
        <v>106</v>
      </c>
      <c r="P30" t="s">
        <v>107</v>
      </c>
      <c r="T30" t="s">
        <v>108</v>
      </c>
    </row>
    <row r="32" ht="15">
      <c r="A32" s="11" t="s">
        <v>109</v>
      </c>
    </row>
    <row r="33" spans="1:20" ht="15">
      <c r="A33" s="2" t="s">
        <v>110</v>
      </c>
      <c r="D33" t="s">
        <v>111</v>
      </c>
      <c r="H33" t="s">
        <v>112</v>
      </c>
      <c r="L33" t="s">
        <v>113</v>
      </c>
      <c r="P33" t="s">
        <v>114</v>
      </c>
      <c r="T33" t="s">
        <v>115</v>
      </c>
    </row>
  </sheetData>
  <sheetProtection selectLockedCells="1" selectUnlockedCells="1"/>
  <mergeCells count="12">
    <mergeCell ref="C3:T3"/>
    <mergeCell ref="C4:D4"/>
    <mergeCell ref="G4:H4"/>
    <mergeCell ref="K4:L4"/>
    <mergeCell ref="O4:P4"/>
    <mergeCell ref="S4:T4"/>
    <mergeCell ref="C5:T5"/>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U23"/>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1" width="10.7109375" style="0" customWidth="1"/>
    <col min="22" max="16384" width="8.7109375" style="0" customWidth="1"/>
  </cols>
  <sheetData>
    <row r="2" spans="1:6" ht="15" customHeight="1">
      <c r="A2" s="1" t="s">
        <v>1021</v>
      </c>
      <c r="B2" s="1"/>
      <c r="C2" s="1"/>
      <c r="D2" s="1"/>
      <c r="E2" s="1"/>
      <c r="F2" s="1"/>
    </row>
    <row r="5" spans="3:20" ht="39.75" customHeight="1">
      <c r="C5" s="14"/>
      <c r="D5" s="14"/>
      <c r="G5" s="14"/>
      <c r="H5" s="14"/>
      <c r="K5" s="14"/>
      <c r="L5" s="14"/>
      <c r="O5" s="1" t="s">
        <v>983</v>
      </c>
      <c r="P5" s="1"/>
      <c r="S5" s="14"/>
      <c r="T5" s="14"/>
    </row>
    <row r="6" spans="3:20" ht="39.75" customHeight="1">
      <c r="C6" s="1" t="s">
        <v>984</v>
      </c>
      <c r="D6" s="1"/>
      <c r="G6" s="1" t="s">
        <v>983</v>
      </c>
      <c r="H6" s="1"/>
      <c r="K6" s="14"/>
      <c r="L6" s="14"/>
      <c r="O6" s="1" t="s">
        <v>985</v>
      </c>
      <c r="P6" s="1"/>
      <c r="S6" s="14"/>
      <c r="T6" s="14"/>
    </row>
    <row r="7" spans="3:20" ht="39.75" customHeight="1">
      <c r="C7" s="1" t="s">
        <v>986</v>
      </c>
      <c r="D7" s="1"/>
      <c r="G7" s="1" t="s">
        <v>985</v>
      </c>
      <c r="H7" s="1"/>
      <c r="K7" s="14"/>
      <c r="L7" s="14"/>
      <c r="O7" s="1" t="s">
        <v>987</v>
      </c>
      <c r="P7" s="1"/>
      <c r="S7" s="14"/>
      <c r="T7" s="14"/>
    </row>
    <row r="8" spans="3:20" ht="39.75" customHeight="1">
      <c r="C8" s="1" t="s">
        <v>988</v>
      </c>
      <c r="D8" s="1"/>
      <c r="G8" s="1" t="s">
        <v>989</v>
      </c>
      <c r="H8" s="1"/>
      <c r="K8" s="1" t="s">
        <v>990</v>
      </c>
      <c r="L8" s="1"/>
      <c r="O8" s="1" t="s">
        <v>991</v>
      </c>
      <c r="P8" s="1"/>
      <c r="S8" s="14"/>
      <c r="T8" s="14"/>
    </row>
    <row r="9" spans="1:20" ht="39.75" customHeight="1">
      <c r="A9" s="11" t="s">
        <v>992</v>
      </c>
      <c r="C9" s="1" t="s">
        <v>986</v>
      </c>
      <c r="D9" s="1"/>
      <c r="G9" s="1" t="s">
        <v>993</v>
      </c>
      <c r="H9" s="1"/>
      <c r="K9" s="1" t="s">
        <v>994</v>
      </c>
      <c r="L9" s="1"/>
      <c r="O9" s="1" t="s">
        <v>1022</v>
      </c>
      <c r="P9" s="1"/>
      <c r="S9" s="14"/>
      <c r="T9" s="14"/>
    </row>
    <row r="10" spans="1:20" ht="39.75" customHeight="1">
      <c r="A10" s="11" t="s">
        <v>996</v>
      </c>
      <c r="C10" s="1" t="s">
        <v>997</v>
      </c>
      <c r="D10" s="1"/>
      <c r="G10" s="1" t="s">
        <v>998</v>
      </c>
      <c r="H10" s="1"/>
      <c r="K10" s="1" t="s">
        <v>983</v>
      </c>
      <c r="L10" s="1"/>
      <c r="O10" s="1" t="s">
        <v>1023</v>
      </c>
      <c r="P10" s="1"/>
      <c r="S10" s="1" t="s">
        <v>1000</v>
      </c>
      <c r="T10" s="1"/>
    </row>
    <row r="11" spans="1:20" ht="15">
      <c r="A11" s="7" t="s">
        <v>1001</v>
      </c>
      <c r="C11" s="5" t="s">
        <v>659</v>
      </c>
      <c r="D11" s="5"/>
      <c r="G11" s="5" t="s">
        <v>659</v>
      </c>
      <c r="H11" s="5"/>
      <c r="K11" s="5" t="s">
        <v>659</v>
      </c>
      <c r="L11" s="5"/>
      <c r="O11" s="5" t="s">
        <v>659</v>
      </c>
      <c r="P11" s="5"/>
      <c r="S11" s="5" t="s">
        <v>659</v>
      </c>
      <c r="T11" s="5"/>
    </row>
    <row r="13" ht="15">
      <c r="A13" s="7" t="s">
        <v>1002</v>
      </c>
    </row>
    <row r="14" spans="1:20" ht="15">
      <c r="A14" t="s">
        <v>1003</v>
      </c>
      <c r="D14" s="9">
        <v>0</v>
      </c>
      <c r="H14" s="9">
        <v>0</v>
      </c>
      <c r="L14" s="9">
        <v>0</v>
      </c>
      <c r="P14" s="9">
        <v>650000</v>
      </c>
      <c r="Q14" s="10">
        <v>-9</v>
      </c>
      <c r="T14" s="9">
        <v>0</v>
      </c>
    </row>
    <row r="15" spans="1:20" ht="15">
      <c r="A15" t="s">
        <v>1004</v>
      </c>
      <c r="D15" s="9">
        <v>0</v>
      </c>
      <c r="H15" s="9">
        <v>0</v>
      </c>
      <c r="L15" s="9">
        <v>0</v>
      </c>
      <c r="P15" s="9">
        <v>877500</v>
      </c>
      <c r="Q15" s="10">
        <v>-9</v>
      </c>
      <c r="T15" s="9">
        <v>0</v>
      </c>
    </row>
    <row r="16" ht="15">
      <c r="A16" s="7" t="s">
        <v>1005</v>
      </c>
    </row>
    <row r="17" spans="1:21" ht="15">
      <c r="A17" s="2" t="s">
        <v>1006</v>
      </c>
      <c r="D17" s="9">
        <v>0</v>
      </c>
      <c r="H17" s="9">
        <v>0</v>
      </c>
      <c r="L17" s="9">
        <v>123993</v>
      </c>
      <c r="M17" s="10">
        <v>-4</v>
      </c>
      <c r="P17" s="9">
        <v>123993</v>
      </c>
      <c r="Q17" s="10">
        <v>-4</v>
      </c>
      <c r="T17" s="9">
        <v>185990</v>
      </c>
      <c r="U17" s="10">
        <v>-8</v>
      </c>
    </row>
    <row r="18" spans="1:21" ht="15">
      <c r="A18" s="2" t="s">
        <v>1007</v>
      </c>
      <c r="D18" s="9">
        <v>0</v>
      </c>
      <c r="H18" s="9">
        <v>0</v>
      </c>
      <c r="L18" s="9">
        <v>0</v>
      </c>
      <c r="P18" s="9">
        <v>0</v>
      </c>
      <c r="T18" s="9">
        <v>486538</v>
      </c>
      <c r="U18" s="10">
        <v>-8</v>
      </c>
    </row>
    <row r="19" spans="1:21" ht="15">
      <c r="A19" s="2" t="s">
        <v>1024</v>
      </c>
      <c r="D19" s="9">
        <v>0</v>
      </c>
      <c r="H19" s="9">
        <v>0</v>
      </c>
      <c r="L19" s="9">
        <v>66366</v>
      </c>
      <c r="M19" s="10">
        <v>-5</v>
      </c>
      <c r="P19" s="9">
        <v>66366</v>
      </c>
      <c r="Q19" s="10">
        <v>-5</v>
      </c>
      <c r="T19" s="9">
        <v>66366</v>
      </c>
      <c r="U19" s="10">
        <v>-5</v>
      </c>
    </row>
    <row r="20" ht="15">
      <c r="A20" s="11" t="s">
        <v>1010</v>
      </c>
    </row>
    <row r="21" spans="1:20" ht="15">
      <c r="A21" s="2" t="s">
        <v>1011</v>
      </c>
      <c r="D21" s="9">
        <v>0</v>
      </c>
      <c r="H21" s="9">
        <v>0</v>
      </c>
      <c r="L21" s="9">
        <v>0</v>
      </c>
      <c r="P21" s="9">
        <v>48555</v>
      </c>
      <c r="Q21" s="10">
        <v>-10</v>
      </c>
      <c r="T21" s="9">
        <v>0</v>
      </c>
    </row>
    <row r="22" spans="1:20" ht="15">
      <c r="A22" s="2" t="s">
        <v>1020</v>
      </c>
      <c r="D22" s="9">
        <v>0</v>
      </c>
      <c r="H22" s="9">
        <v>0</v>
      </c>
      <c r="L22" s="9">
        <v>0</v>
      </c>
      <c r="M22" s="10">
        <v>-7</v>
      </c>
      <c r="P22" s="9">
        <v>791391</v>
      </c>
      <c r="Q22" s="10">
        <v>-7</v>
      </c>
      <c r="T22" s="9">
        <v>0</v>
      </c>
    </row>
    <row r="23" spans="1:20" ht="15">
      <c r="A23" s="7" t="s">
        <v>675</v>
      </c>
      <c r="D23" s="9">
        <v>0</v>
      </c>
      <c r="H23" s="9">
        <v>0</v>
      </c>
      <c r="L23" s="9">
        <v>190359</v>
      </c>
      <c r="P23" s="9">
        <v>2557805</v>
      </c>
      <c r="T23" s="9">
        <v>738894</v>
      </c>
    </row>
  </sheetData>
  <sheetProtection selectLockedCells="1" selectUnlockedCells="1"/>
  <mergeCells count="36">
    <mergeCell ref="A2:F2"/>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U2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1" width="10.7109375" style="0" customWidth="1"/>
    <col min="22" max="16384" width="8.7109375" style="0" customWidth="1"/>
  </cols>
  <sheetData>
    <row r="2" spans="1:6" ht="15" customHeight="1">
      <c r="A2" s="1" t="s">
        <v>1025</v>
      </c>
      <c r="B2" s="1"/>
      <c r="C2" s="1"/>
      <c r="D2" s="1"/>
      <c r="E2" s="1"/>
      <c r="F2" s="1"/>
    </row>
    <row r="5" spans="3:20" ht="39.75" customHeight="1">
      <c r="C5" s="14"/>
      <c r="D5" s="14"/>
      <c r="G5" s="14"/>
      <c r="H5" s="14"/>
      <c r="K5" s="14"/>
      <c r="L5" s="14"/>
      <c r="O5" s="1" t="s">
        <v>983</v>
      </c>
      <c r="P5" s="1"/>
      <c r="S5" s="14"/>
      <c r="T5" s="14"/>
    </row>
    <row r="6" spans="3:20" ht="39.75" customHeight="1">
      <c r="C6" s="1" t="s">
        <v>984</v>
      </c>
      <c r="D6" s="1"/>
      <c r="G6" s="1" t="s">
        <v>983</v>
      </c>
      <c r="H6" s="1"/>
      <c r="K6" s="14"/>
      <c r="L6" s="14"/>
      <c r="O6" s="1" t="s">
        <v>985</v>
      </c>
      <c r="P6" s="1"/>
      <c r="S6" s="14"/>
      <c r="T6" s="14"/>
    </row>
    <row r="7" spans="3:20" ht="39.75" customHeight="1">
      <c r="C7" s="1" t="s">
        <v>986</v>
      </c>
      <c r="D7" s="1"/>
      <c r="G7" s="1" t="s">
        <v>985</v>
      </c>
      <c r="H7" s="1"/>
      <c r="K7" s="14"/>
      <c r="L7" s="14"/>
      <c r="O7" s="1" t="s">
        <v>987</v>
      </c>
      <c r="P7" s="1"/>
      <c r="S7" s="14"/>
      <c r="T7" s="14"/>
    </row>
    <row r="8" spans="3:20" ht="39.75" customHeight="1">
      <c r="C8" s="1" t="s">
        <v>988</v>
      </c>
      <c r="D8" s="1"/>
      <c r="G8" s="1" t="s">
        <v>989</v>
      </c>
      <c r="H8" s="1"/>
      <c r="K8" s="1" t="s">
        <v>990</v>
      </c>
      <c r="L8" s="1"/>
      <c r="O8" s="1" t="s">
        <v>991</v>
      </c>
      <c r="P8" s="1"/>
      <c r="S8" s="14"/>
      <c r="T8" s="14"/>
    </row>
    <row r="9" spans="1:20" ht="39.75" customHeight="1">
      <c r="A9" s="11" t="s">
        <v>992</v>
      </c>
      <c r="C9" s="1" t="s">
        <v>986</v>
      </c>
      <c r="D9" s="1"/>
      <c r="G9" s="1" t="s">
        <v>993</v>
      </c>
      <c r="H9" s="1"/>
      <c r="K9" s="1" t="s">
        <v>994</v>
      </c>
      <c r="L9" s="1"/>
      <c r="O9" s="1" t="s">
        <v>1022</v>
      </c>
      <c r="P9" s="1"/>
      <c r="S9" s="14"/>
      <c r="T9" s="14"/>
    </row>
    <row r="10" spans="1:20" ht="39.75" customHeight="1">
      <c r="A10" s="11" t="s">
        <v>996</v>
      </c>
      <c r="C10" s="1" t="s">
        <v>997</v>
      </c>
      <c r="D10" s="1"/>
      <c r="G10" s="1" t="s">
        <v>998</v>
      </c>
      <c r="H10" s="1"/>
      <c r="K10" s="1" t="s">
        <v>983</v>
      </c>
      <c r="L10" s="1"/>
      <c r="O10" s="1" t="s">
        <v>1023</v>
      </c>
      <c r="P10" s="1"/>
      <c r="S10" s="1" t="s">
        <v>1000</v>
      </c>
      <c r="T10" s="1"/>
    </row>
    <row r="11" spans="1:20" ht="15">
      <c r="A11" s="7" t="s">
        <v>1001</v>
      </c>
      <c r="C11" s="5" t="s">
        <v>659</v>
      </c>
      <c r="D11" s="5"/>
      <c r="G11" s="5" t="s">
        <v>659</v>
      </c>
      <c r="H11" s="5"/>
      <c r="K11" s="5" t="s">
        <v>659</v>
      </c>
      <c r="L11" s="5"/>
      <c r="O11" s="5" t="s">
        <v>659</v>
      </c>
      <c r="P11" s="5"/>
      <c r="S11" s="5" t="s">
        <v>659</v>
      </c>
      <c r="T11" s="5"/>
    </row>
    <row r="13" ht="15">
      <c r="A13" s="7" t="s">
        <v>1002</v>
      </c>
    </row>
    <row r="14" spans="1:20" ht="15">
      <c r="A14" t="s">
        <v>1003</v>
      </c>
      <c r="D14" s="9">
        <v>0</v>
      </c>
      <c r="H14" s="9">
        <v>0</v>
      </c>
      <c r="L14" s="9">
        <v>0</v>
      </c>
      <c r="P14" s="9">
        <v>650000</v>
      </c>
      <c r="Q14" s="10">
        <v>-9</v>
      </c>
      <c r="T14" s="9">
        <v>0</v>
      </c>
    </row>
    <row r="15" spans="1:20" ht="15">
      <c r="A15" t="s">
        <v>1004</v>
      </c>
      <c r="D15" s="9">
        <v>0</v>
      </c>
      <c r="H15" s="9">
        <v>0</v>
      </c>
      <c r="L15" s="9">
        <v>0</v>
      </c>
      <c r="P15" s="9">
        <v>900000</v>
      </c>
      <c r="Q15" s="10">
        <v>-9</v>
      </c>
      <c r="T15" s="9">
        <v>0</v>
      </c>
    </row>
    <row r="16" ht="15">
      <c r="A16" s="7" t="s">
        <v>1005</v>
      </c>
    </row>
    <row r="17" spans="1:21" ht="15">
      <c r="A17" s="2" t="s">
        <v>1007</v>
      </c>
      <c r="D17" s="9">
        <v>0</v>
      </c>
      <c r="H17" s="9">
        <v>0</v>
      </c>
      <c r="L17" s="9">
        <v>0</v>
      </c>
      <c r="P17" s="9">
        <v>0</v>
      </c>
      <c r="T17" s="9">
        <v>482270</v>
      </c>
      <c r="U17" s="10">
        <v>-4</v>
      </c>
    </row>
    <row r="18" spans="1:21" ht="15">
      <c r="A18" s="2" t="s">
        <v>1024</v>
      </c>
      <c r="D18" s="9">
        <v>0</v>
      </c>
      <c r="H18" s="9">
        <v>0</v>
      </c>
      <c r="L18" s="9">
        <v>45578</v>
      </c>
      <c r="M18" s="10">
        <v>-5</v>
      </c>
      <c r="P18" s="9">
        <v>45578</v>
      </c>
      <c r="Q18" s="10">
        <v>-5</v>
      </c>
      <c r="T18" s="9">
        <v>45578</v>
      </c>
      <c r="U18" s="10">
        <v>-5</v>
      </c>
    </row>
    <row r="19" ht="15">
      <c r="A19" s="11" t="s">
        <v>1010</v>
      </c>
    </row>
    <row r="20" spans="1:20" ht="15">
      <c r="A20" s="2" t="s">
        <v>1011</v>
      </c>
      <c r="D20" s="9">
        <v>0</v>
      </c>
      <c r="H20" s="9">
        <v>0</v>
      </c>
      <c r="L20" s="9">
        <v>0</v>
      </c>
      <c r="P20" s="9">
        <v>63246</v>
      </c>
      <c r="Q20" s="10">
        <v>-10</v>
      </c>
      <c r="T20" s="9">
        <v>0</v>
      </c>
    </row>
    <row r="21" spans="1:20" ht="15">
      <c r="A21" s="2" t="s">
        <v>1020</v>
      </c>
      <c r="D21" s="9">
        <v>0</v>
      </c>
      <c r="H21" s="9">
        <v>0</v>
      </c>
      <c r="L21" s="9">
        <v>0</v>
      </c>
      <c r="M21" s="10">
        <v>-7</v>
      </c>
      <c r="P21" s="9">
        <v>598880</v>
      </c>
      <c r="Q21" s="10">
        <v>-7</v>
      </c>
      <c r="T21" s="9">
        <v>0</v>
      </c>
    </row>
    <row r="22" spans="1:20" ht="15">
      <c r="A22" s="7" t="s">
        <v>675</v>
      </c>
      <c r="D22" s="9">
        <v>0</v>
      </c>
      <c r="H22" s="9">
        <v>0</v>
      </c>
      <c r="L22" s="9">
        <v>45578</v>
      </c>
      <c r="P22" s="9">
        <v>2257704</v>
      </c>
      <c r="T22" s="9">
        <v>527848</v>
      </c>
    </row>
  </sheetData>
  <sheetProtection selectLockedCells="1" selectUnlockedCells="1"/>
  <mergeCells count="36">
    <mergeCell ref="A2:F2"/>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I46"/>
  <sheetViews>
    <sheetView workbookViewId="0" topLeftCell="A1">
      <selection activeCell="A1" sqref="A1"/>
    </sheetView>
  </sheetViews>
  <sheetFormatPr defaultColWidth="8.00390625" defaultRowHeight="15"/>
  <cols>
    <col min="1" max="1" width="8.7109375" style="0" customWidth="1"/>
    <col min="2" max="2" width="10.7109375" style="0" customWidth="1"/>
    <col min="3" max="4" width="8.7109375" style="0" customWidth="1"/>
    <col min="5" max="5" width="64.7109375" style="0" customWidth="1"/>
    <col min="6" max="7" width="8.7109375" style="0" customWidth="1"/>
    <col min="8" max="8" width="4.7109375" style="0" customWidth="1"/>
    <col min="9" max="16384" width="8.7109375" style="0" customWidth="1"/>
  </cols>
  <sheetData>
    <row r="2" spans="1:6" ht="15" customHeight="1">
      <c r="A2" s="1" t="s">
        <v>1026</v>
      </c>
      <c r="B2" s="1"/>
      <c r="C2" s="1"/>
      <c r="D2" s="1"/>
      <c r="E2" s="1"/>
      <c r="F2" s="1"/>
    </row>
    <row r="5" spans="1:9" ht="39.75" customHeight="1">
      <c r="A5" s="19" t="s">
        <v>1027</v>
      </c>
      <c r="B5" s="19"/>
      <c r="C5" s="19"/>
      <c r="D5" s="19"/>
      <c r="E5" s="19"/>
      <c r="F5" s="19"/>
      <c r="G5" s="19"/>
      <c r="H5" s="19"/>
      <c r="I5" s="19"/>
    </row>
    <row r="6" spans="2:8" ht="15">
      <c r="B6" s="12">
        <v>1.1</v>
      </c>
      <c r="E6" t="s">
        <v>1028</v>
      </c>
      <c r="H6" t="s">
        <v>1029</v>
      </c>
    </row>
    <row r="7" spans="2:8" ht="15">
      <c r="B7" s="12">
        <v>1.2</v>
      </c>
      <c r="E7" t="s">
        <v>1030</v>
      </c>
      <c r="H7" t="s">
        <v>1029</v>
      </c>
    </row>
    <row r="8" spans="2:8" ht="15">
      <c r="B8" s="12">
        <v>1.3</v>
      </c>
      <c r="E8" t="s">
        <v>1031</v>
      </c>
      <c r="H8" t="s">
        <v>1029</v>
      </c>
    </row>
    <row r="9" spans="2:8" ht="15">
      <c r="B9" s="12">
        <v>1.4</v>
      </c>
      <c r="E9" t="s">
        <v>1032</v>
      </c>
      <c r="H9" t="s">
        <v>1033</v>
      </c>
    </row>
    <row r="10" spans="2:8" ht="15">
      <c r="B10" s="12">
        <v>1.5</v>
      </c>
      <c r="E10" t="s">
        <v>1034</v>
      </c>
      <c r="H10" t="s">
        <v>1033</v>
      </c>
    </row>
    <row r="11" spans="2:8" ht="15">
      <c r="B11" s="12">
        <v>1.6</v>
      </c>
      <c r="E11" s="2" t="s">
        <v>1035</v>
      </c>
      <c r="H11" t="s">
        <v>1033</v>
      </c>
    </row>
    <row r="12" spans="2:8" ht="15">
      <c r="B12" s="12">
        <v>1.7000000000000002</v>
      </c>
      <c r="E12" t="s">
        <v>1036</v>
      </c>
      <c r="H12" t="s">
        <v>1037</v>
      </c>
    </row>
    <row r="13" spans="2:8" ht="15">
      <c r="B13" s="12">
        <v>1.8</v>
      </c>
      <c r="E13" t="s">
        <v>1038</v>
      </c>
      <c r="H13" t="s">
        <v>1037</v>
      </c>
    </row>
    <row r="14" spans="2:8" ht="15">
      <c r="B14" s="12">
        <v>1.9</v>
      </c>
      <c r="E14" t="s">
        <v>1039</v>
      </c>
      <c r="H14" t="s">
        <v>1040</v>
      </c>
    </row>
    <row r="15" spans="2:8" ht="15">
      <c r="B15" s="12">
        <v>1.1</v>
      </c>
      <c r="E15" s="2" t="s">
        <v>1041</v>
      </c>
      <c r="H15" t="s">
        <v>1040</v>
      </c>
    </row>
    <row r="16" spans="1:9" ht="15">
      <c r="A16" s="16"/>
      <c r="B16" s="16"/>
      <c r="C16" s="16"/>
      <c r="D16" s="16"/>
      <c r="E16" s="16"/>
      <c r="F16" s="16"/>
      <c r="G16" s="16"/>
      <c r="H16" s="16"/>
      <c r="I16" s="16"/>
    </row>
    <row r="17" spans="1:9" ht="39.75" customHeight="1">
      <c r="A17" s="19" t="s">
        <v>1042</v>
      </c>
      <c r="B17" s="19"/>
      <c r="C17" s="19"/>
      <c r="D17" s="19"/>
      <c r="E17" s="19"/>
      <c r="F17" s="19"/>
      <c r="G17" s="19"/>
      <c r="H17" s="19"/>
      <c r="I17" s="19"/>
    </row>
    <row r="18" spans="2:8" ht="15">
      <c r="B18" s="12">
        <v>2.1</v>
      </c>
      <c r="E18" t="s">
        <v>1043</v>
      </c>
      <c r="H18" t="s">
        <v>1040</v>
      </c>
    </row>
    <row r="19" spans="2:8" ht="15">
      <c r="B19" s="12">
        <v>2.2</v>
      </c>
      <c r="E19" t="s">
        <v>1044</v>
      </c>
      <c r="H19" t="s">
        <v>1040</v>
      </c>
    </row>
    <row r="20" spans="1:9" ht="15">
      <c r="A20" s="16"/>
      <c r="B20" s="16"/>
      <c r="C20" s="16"/>
      <c r="D20" s="16"/>
      <c r="E20" s="16"/>
      <c r="F20" s="16"/>
      <c r="G20" s="16"/>
      <c r="H20" s="16"/>
      <c r="I20" s="16"/>
    </row>
    <row r="21" spans="1:9" ht="39.75" customHeight="1">
      <c r="A21" s="19" t="s">
        <v>1045</v>
      </c>
      <c r="B21" s="19"/>
      <c r="C21" s="19"/>
      <c r="D21" s="19"/>
      <c r="E21" s="19"/>
      <c r="F21" s="19"/>
      <c r="G21" s="19"/>
      <c r="H21" s="19"/>
      <c r="I21" s="19"/>
    </row>
    <row r="22" spans="2:8" ht="15">
      <c r="B22" s="12">
        <v>3.1</v>
      </c>
      <c r="E22" t="s">
        <v>1046</v>
      </c>
      <c r="H22" t="s">
        <v>1047</v>
      </c>
    </row>
    <row r="23" spans="2:8" ht="15">
      <c r="B23" s="12">
        <v>3.2</v>
      </c>
      <c r="E23" t="s">
        <v>1048</v>
      </c>
      <c r="H23" t="s">
        <v>1047</v>
      </c>
    </row>
    <row r="24" spans="2:8" ht="15">
      <c r="B24" s="12">
        <v>3.3</v>
      </c>
      <c r="E24" t="s">
        <v>1049</v>
      </c>
      <c r="H24" t="s">
        <v>1050</v>
      </c>
    </row>
    <row r="25" spans="2:8" ht="15">
      <c r="B25" s="12">
        <v>3.4</v>
      </c>
      <c r="E25" t="s">
        <v>1051</v>
      </c>
      <c r="H25" t="s">
        <v>1050</v>
      </c>
    </row>
    <row r="26" spans="2:8" ht="15">
      <c r="B26" s="12">
        <v>3.5</v>
      </c>
      <c r="E26" t="s">
        <v>1052</v>
      </c>
      <c r="H26" t="s">
        <v>1053</v>
      </c>
    </row>
    <row r="27" spans="2:8" ht="15">
      <c r="B27" s="12">
        <v>3.6</v>
      </c>
      <c r="E27" t="s">
        <v>1054</v>
      </c>
      <c r="H27" t="s">
        <v>1053</v>
      </c>
    </row>
    <row r="28" spans="2:8" ht="15">
      <c r="B28" s="12">
        <v>3.7</v>
      </c>
      <c r="E28" t="s">
        <v>1055</v>
      </c>
      <c r="H28" t="s">
        <v>1056</v>
      </c>
    </row>
    <row r="29" spans="2:8" ht="15">
      <c r="B29" s="12">
        <v>3.8</v>
      </c>
      <c r="E29" s="2" t="s">
        <v>1057</v>
      </c>
      <c r="H29" t="s">
        <v>1056</v>
      </c>
    </row>
    <row r="30" spans="2:8" ht="15">
      <c r="B30" s="12">
        <v>3.9</v>
      </c>
      <c r="E30" t="s">
        <v>1058</v>
      </c>
      <c r="H30" t="s">
        <v>1059</v>
      </c>
    </row>
    <row r="31" spans="2:8" ht="15">
      <c r="B31" s="12">
        <v>3.1</v>
      </c>
      <c r="E31" t="s">
        <v>1060</v>
      </c>
      <c r="H31" t="s">
        <v>1059</v>
      </c>
    </row>
    <row r="32" spans="2:8" ht="15">
      <c r="B32" s="12">
        <v>3.11</v>
      </c>
      <c r="E32" t="s">
        <v>1061</v>
      </c>
      <c r="H32" t="s">
        <v>1062</v>
      </c>
    </row>
    <row r="33" spans="2:8" ht="15">
      <c r="B33" s="12">
        <v>3.12</v>
      </c>
      <c r="E33" t="s">
        <v>1063</v>
      </c>
      <c r="H33" t="s">
        <v>1064</v>
      </c>
    </row>
    <row r="34" spans="2:8" ht="15">
      <c r="B34" s="12">
        <v>3.13</v>
      </c>
      <c r="E34" t="s">
        <v>1065</v>
      </c>
      <c r="H34" t="s">
        <v>1064</v>
      </c>
    </row>
    <row r="35" spans="2:8" ht="15">
      <c r="B35" s="12">
        <v>3.14</v>
      </c>
      <c r="E35" t="s">
        <v>1066</v>
      </c>
      <c r="H35" t="s">
        <v>1067</v>
      </c>
    </row>
    <row r="36" spans="2:8" ht="15">
      <c r="B36" s="12">
        <v>3.15</v>
      </c>
      <c r="E36" t="s">
        <v>1068</v>
      </c>
      <c r="H36" t="s">
        <v>1067</v>
      </c>
    </row>
    <row r="37" spans="2:8" ht="15">
      <c r="B37" s="12">
        <v>3.16</v>
      </c>
      <c r="E37" s="2" t="s">
        <v>1069</v>
      </c>
      <c r="H37" t="s">
        <v>1070</v>
      </c>
    </row>
    <row r="38" spans="2:8" ht="15">
      <c r="B38" s="12">
        <v>3.17</v>
      </c>
      <c r="E38" t="s">
        <v>1071</v>
      </c>
      <c r="H38" t="s">
        <v>1070</v>
      </c>
    </row>
    <row r="39" spans="2:8" ht="15">
      <c r="B39" s="12">
        <v>3.18</v>
      </c>
      <c r="E39" s="2" t="s">
        <v>1072</v>
      </c>
      <c r="H39" t="s">
        <v>1070</v>
      </c>
    </row>
    <row r="40" spans="2:8" ht="15">
      <c r="B40" s="12">
        <v>3.19</v>
      </c>
      <c r="E40" t="s">
        <v>1073</v>
      </c>
      <c r="H40" t="s">
        <v>1070</v>
      </c>
    </row>
    <row r="41" spans="2:8" ht="15">
      <c r="B41" s="12">
        <v>3.2</v>
      </c>
      <c r="E41" t="s">
        <v>1074</v>
      </c>
      <c r="H41" t="s">
        <v>1075</v>
      </c>
    </row>
    <row r="42" spans="2:8" ht="15">
      <c r="B42" s="12">
        <v>3.21</v>
      </c>
      <c r="E42" t="s">
        <v>1076</v>
      </c>
      <c r="H42" t="s">
        <v>1075</v>
      </c>
    </row>
    <row r="43" spans="2:8" ht="15">
      <c r="B43" s="12">
        <v>3.22</v>
      </c>
      <c r="E43" t="s">
        <v>1077</v>
      </c>
      <c r="H43" t="s">
        <v>1075</v>
      </c>
    </row>
    <row r="44" spans="2:8" ht="15">
      <c r="B44" s="12">
        <v>3.23</v>
      </c>
      <c r="E44" t="s">
        <v>1078</v>
      </c>
      <c r="H44" t="s">
        <v>1075</v>
      </c>
    </row>
    <row r="45" spans="2:8" ht="15">
      <c r="B45" s="12">
        <v>3.24</v>
      </c>
      <c r="E45" t="s">
        <v>1079</v>
      </c>
      <c r="H45" t="s">
        <v>1075</v>
      </c>
    </row>
    <row r="46" spans="2:8" ht="15">
      <c r="B46" s="12">
        <v>3.25</v>
      </c>
      <c r="E46" t="s">
        <v>1080</v>
      </c>
      <c r="H46" t="s">
        <v>1075</v>
      </c>
    </row>
  </sheetData>
  <sheetProtection selectLockedCells="1" selectUnlockedCells="1"/>
  <mergeCells count="6">
    <mergeCell ref="A2:F2"/>
    <mergeCell ref="A5:I5"/>
    <mergeCell ref="A16:I16"/>
    <mergeCell ref="A17:I17"/>
    <mergeCell ref="A20:I20"/>
    <mergeCell ref="A21:I21"/>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I46"/>
  <sheetViews>
    <sheetView workbookViewId="0" topLeftCell="A1">
      <selection activeCell="A1" sqref="A1"/>
    </sheetView>
  </sheetViews>
  <sheetFormatPr defaultColWidth="8.00390625" defaultRowHeight="15"/>
  <cols>
    <col min="1" max="1" width="8.7109375" style="0" customWidth="1"/>
    <col min="2" max="2" width="10.7109375" style="0" customWidth="1"/>
    <col min="3" max="4" width="8.7109375" style="0" customWidth="1"/>
    <col min="5" max="5" width="55.7109375" style="0" customWidth="1"/>
    <col min="6" max="7" width="8.7109375" style="0" customWidth="1"/>
    <col min="8" max="8" width="4.7109375" style="0" customWidth="1"/>
    <col min="9" max="16384" width="8.7109375" style="0" customWidth="1"/>
  </cols>
  <sheetData>
    <row r="3" spans="1:9" ht="39.75" customHeight="1">
      <c r="A3" s="19" t="s">
        <v>1081</v>
      </c>
      <c r="B3" s="19"/>
      <c r="C3" s="19"/>
      <c r="D3" s="19"/>
      <c r="E3" s="19"/>
      <c r="F3" s="19"/>
      <c r="G3" s="19"/>
      <c r="H3" s="19"/>
      <c r="I3" s="19"/>
    </row>
    <row r="4" spans="2:8" ht="15">
      <c r="B4" s="12">
        <v>4.1</v>
      </c>
      <c r="E4" t="s">
        <v>1046</v>
      </c>
      <c r="H4" t="s">
        <v>1082</v>
      </c>
    </row>
    <row r="5" spans="2:8" ht="15">
      <c r="B5" s="12">
        <v>4.2</v>
      </c>
      <c r="E5" t="s">
        <v>1048</v>
      </c>
      <c r="H5" t="s">
        <v>1082</v>
      </c>
    </row>
    <row r="6" spans="2:8" ht="15">
      <c r="B6" s="12">
        <v>4.3</v>
      </c>
      <c r="E6" t="s">
        <v>1083</v>
      </c>
      <c r="H6" t="s">
        <v>1084</v>
      </c>
    </row>
    <row r="7" spans="2:8" ht="15">
      <c r="B7" s="12">
        <v>4.4</v>
      </c>
      <c r="E7" t="s">
        <v>1051</v>
      </c>
      <c r="H7" t="s">
        <v>1084</v>
      </c>
    </row>
    <row r="8" spans="2:8" ht="15">
      <c r="B8" s="12">
        <v>4.5</v>
      </c>
      <c r="E8" t="s">
        <v>1052</v>
      </c>
      <c r="H8" t="s">
        <v>1084</v>
      </c>
    </row>
    <row r="9" spans="2:8" ht="15">
      <c r="B9" s="12">
        <v>4.6</v>
      </c>
      <c r="E9" t="s">
        <v>1054</v>
      </c>
      <c r="H9" t="s">
        <v>1085</v>
      </c>
    </row>
    <row r="10" spans="2:8" ht="15">
      <c r="B10" s="12">
        <v>4.7</v>
      </c>
      <c r="E10" t="s">
        <v>1055</v>
      </c>
      <c r="H10" t="s">
        <v>1086</v>
      </c>
    </row>
    <row r="11" spans="2:8" ht="15">
      <c r="B11" s="12">
        <v>4.8</v>
      </c>
      <c r="E11" s="2" t="s">
        <v>1057</v>
      </c>
      <c r="H11" t="s">
        <v>1086</v>
      </c>
    </row>
    <row r="12" spans="2:8" ht="15">
      <c r="B12" s="12">
        <v>4.9</v>
      </c>
      <c r="E12" t="s">
        <v>1058</v>
      </c>
      <c r="H12" t="s">
        <v>1086</v>
      </c>
    </row>
    <row r="13" spans="2:8" ht="15">
      <c r="B13" s="12">
        <v>4.1</v>
      </c>
      <c r="E13" t="s">
        <v>1060</v>
      </c>
      <c r="H13" t="s">
        <v>1086</v>
      </c>
    </row>
    <row r="14" spans="2:8" ht="15">
      <c r="B14" s="12">
        <v>4.11</v>
      </c>
      <c r="E14" t="s">
        <v>1061</v>
      </c>
      <c r="H14" t="s">
        <v>1087</v>
      </c>
    </row>
    <row r="15" spans="2:8" ht="15">
      <c r="B15" s="12">
        <v>4.12</v>
      </c>
      <c r="E15" t="s">
        <v>1063</v>
      </c>
      <c r="H15" t="s">
        <v>1088</v>
      </c>
    </row>
    <row r="16" spans="2:8" ht="15">
      <c r="B16" s="12">
        <v>4.13</v>
      </c>
      <c r="E16" t="s">
        <v>1065</v>
      </c>
      <c r="H16" t="s">
        <v>1088</v>
      </c>
    </row>
    <row r="17" spans="2:8" ht="15">
      <c r="B17" s="12">
        <v>4.14</v>
      </c>
      <c r="E17" t="s">
        <v>1066</v>
      </c>
      <c r="H17" t="s">
        <v>1089</v>
      </c>
    </row>
    <row r="18" spans="2:8" ht="15">
      <c r="B18" s="12">
        <v>4.15</v>
      </c>
      <c r="E18" t="s">
        <v>1068</v>
      </c>
      <c r="H18" t="s">
        <v>1090</v>
      </c>
    </row>
    <row r="19" spans="2:8" ht="15">
      <c r="B19" s="12">
        <v>4.16</v>
      </c>
      <c r="E19" s="2" t="s">
        <v>1069</v>
      </c>
      <c r="H19" t="s">
        <v>1090</v>
      </c>
    </row>
    <row r="20" spans="2:8" ht="15">
      <c r="B20" s="12">
        <v>4.17</v>
      </c>
      <c r="E20" t="s">
        <v>1071</v>
      </c>
      <c r="H20" t="s">
        <v>1090</v>
      </c>
    </row>
    <row r="21" spans="2:8" ht="15">
      <c r="B21" s="12">
        <v>4.18</v>
      </c>
      <c r="E21" s="2" t="s">
        <v>1072</v>
      </c>
      <c r="H21" t="s">
        <v>1090</v>
      </c>
    </row>
    <row r="22" spans="2:8" ht="15">
      <c r="B22" s="12">
        <v>4.19</v>
      </c>
      <c r="E22" t="s">
        <v>1073</v>
      </c>
      <c r="H22" t="s">
        <v>1091</v>
      </c>
    </row>
    <row r="23" spans="2:8" ht="15">
      <c r="B23" s="12">
        <v>4.2</v>
      </c>
      <c r="E23" t="s">
        <v>1074</v>
      </c>
      <c r="H23" t="s">
        <v>1091</v>
      </c>
    </row>
    <row r="24" spans="2:8" ht="15">
      <c r="B24" s="12">
        <v>4.21</v>
      </c>
      <c r="E24" t="s">
        <v>1076</v>
      </c>
      <c r="H24" t="s">
        <v>1091</v>
      </c>
    </row>
    <row r="25" spans="2:8" ht="15">
      <c r="B25" s="12">
        <v>4.22</v>
      </c>
      <c r="E25" s="2" t="s">
        <v>1092</v>
      </c>
      <c r="H25" t="s">
        <v>1091</v>
      </c>
    </row>
    <row r="26" spans="2:8" ht="15">
      <c r="B26" s="12">
        <v>4.23</v>
      </c>
      <c r="E26" t="s">
        <v>1078</v>
      </c>
      <c r="H26" t="s">
        <v>1091</v>
      </c>
    </row>
    <row r="27" spans="2:8" ht="15">
      <c r="B27" s="12">
        <v>4.24</v>
      </c>
      <c r="E27" t="s">
        <v>1079</v>
      </c>
      <c r="H27" t="s">
        <v>1093</v>
      </c>
    </row>
    <row r="28" spans="2:8" ht="15">
      <c r="B28" s="12">
        <v>4.25</v>
      </c>
      <c r="E28" t="s">
        <v>1094</v>
      </c>
      <c r="H28" t="s">
        <v>1093</v>
      </c>
    </row>
    <row r="29" spans="1:9" ht="15">
      <c r="A29" s="16"/>
      <c r="B29" s="16"/>
      <c r="C29" s="16"/>
      <c r="D29" s="16"/>
      <c r="E29" s="16"/>
      <c r="F29" s="16"/>
      <c r="G29" s="16"/>
      <c r="H29" s="16"/>
      <c r="I29" s="16"/>
    </row>
    <row r="30" spans="1:9" ht="39.75" customHeight="1">
      <c r="A30" s="19" t="s">
        <v>1095</v>
      </c>
      <c r="B30" s="19"/>
      <c r="C30" s="19"/>
      <c r="D30" s="19"/>
      <c r="E30" s="19"/>
      <c r="F30" s="19"/>
      <c r="G30" s="19"/>
      <c r="H30" s="19"/>
      <c r="I30" s="19"/>
    </row>
    <row r="31" spans="2:8" ht="15">
      <c r="B31" s="12">
        <v>5.1</v>
      </c>
      <c r="E31" s="2" t="s">
        <v>1096</v>
      </c>
      <c r="H31" t="s">
        <v>1093</v>
      </c>
    </row>
    <row r="32" spans="2:8" ht="15">
      <c r="B32" s="12">
        <v>5.2</v>
      </c>
      <c r="E32" t="s">
        <v>1097</v>
      </c>
      <c r="H32" t="s">
        <v>1093</v>
      </c>
    </row>
    <row r="33" spans="1:9" ht="15">
      <c r="A33" s="16"/>
      <c r="B33" s="16"/>
      <c r="C33" s="16"/>
      <c r="D33" s="16"/>
      <c r="E33" s="16"/>
      <c r="F33" s="16"/>
      <c r="G33" s="16"/>
      <c r="H33" s="16"/>
      <c r="I33" s="16"/>
    </row>
    <row r="34" spans="1:9" ht="39.75" customHeight="1">
      <c r="A34" s="19" t="s">
        <v>1098</v>
      </c>
      <c r="B34" s="19"/>
      <c r="C34" s="19"/>
      <c r="D34" s="19"/>
      <c r="E34" s="19"/>
      <c r="F34" s="19"/>
      <c r="G34" s="19"/>
      <c r="H34" s="19"/>
      <c r="I34" s="19"/>
    </row>
    <row r="35" spans="2:8" ht="15">
      <c r="B35" s="12">
        <v>6.1</v>
      </c>
      <c r="E35" t="s">
        <v>1099</v>
      </c>
      <c r="H35" t="s">
        <v>1100</v>
      </c>
    </row>
    <row r="36" spans="2:8" ht="15">
      <c r="B36" s="12">
        <v>6.2</v>
      </c>
      <c r="E36" t="s">
        <v>1101</v>
      </c>
      <c r="H36" t="s">
        <v>1102</v>
      </c>
    </row>
    <row r="37" spans="2:8" ht="15">
      <c r="B37" s="12">
        <v>6.3</v>
      </c>
      <c r="E37" t="s">
        <v>1103</v>
      </c>
      <c r="H37" t="s">
        <v>1102</v>
      </c>
    </row>
    <row r="38" spans="2:8" ht="15">
      <c r="B38" s="12">
        <v>6.4</v>
      </c>
      <c r="E38" t="s">
        <v>1104</v>
      </c>
      <c r="H38" t="s">
        <v>1105</v>
      </c>
    </row>
    <row r="39" spans="2:8" ht="15">
      <c r="B39" s="12">
        <v>6.5</v>
      </c>
      <c r="E39" t="s">
        <v>1106</v>
      </c>
      <c r="H39" t="s">
        <v>1105</v>
      </c>
    </row>
    <row r="40" spans="2:8" ht="15">
      <c r="B40" s="12">
        <v>6.6</v>
      </c>
      <c r="E40" t="s">
        <v>1107</v>
      </c>
      <c r="H40" t="s">
        <v>1105</v>
      </c>
    </row>
    <row r="41" spans="2:8" ht="15">
      <c r="B41" s="12">
        <v>6.7</v>
      </c>
      <c r="E41" s="2" t="s">
        <v>1108</v>
      </c>
      <c r="H41" t="s">
        <v>1109</v>
      </c>
    </row>
    <row r="42" spans="2:8" ht="15">
      <c r="B42" s="12">
        <v>6.8</v>
      </c>
      <c r="E42" t="s">
        <v>1110</v>
      </c>
      <c r="H42" t="s">
        <v>1111</v>
      </c>
    </row>
    <row r="43" spans="2:8" ht="15">
      <c r="B43" s="12">
        <v>6.9</v>
      </c>
      <c r="E43" t="s">
        <v>1112</v>
      </c>
      <c r="H43" t="s">
        <v>1111</v>
      </c>
    </row>
    <row r="44" spans="2:8" ht="15">
      <c r="B44" s="12">
        <v>6.1</v>
      </c>
      <c r="E44" t="s">
        <v>1113</v>
      </c>
      <c r="H44" t="s">
        <v>1111</v>
      </c>
    </row>
    <row r="45" spans="2:8" ht="15">
      <c r="B45" s="12">
        <v>6.11</v>
      </c>
      <c r="E45" t="s">
        <v>1114</v>
      </c>
      <c r="H45" t="s">
        <v>1111</v>
      </c>
    </row>
    <row r="46" spans="2:8" ht="15">
      <c r="B46" s="12">
        <v>6.12</v>
      </c>
      <c r="E46" s="2" t="s">
        <v>1115</v>
      </c>
      <c r="H46" t="s">
        <v>1116</v>
      </c>
    </row>
  </sheetData>
  <sheetProtection selectLockedCells="1" selectUnlockedCells="1"/>
  <mergeCells count="5">
    <mergeCell ref="A3:I3"/>
    <mergeCell ref="A29:I29"/>
    <mergeCell ref="A30:I30"/>
    <mergeCell ref="A33:I33"/>
    <mergeCell ref="A34:I34"/>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3:I31"/>
  <sheetViews>
    <sheetView workbookViewId="0" topLeftCell="A1">
      <selection activeCell="A1" sqref="A1"/>
    </sheetView>
  </sheetViews>
  <sheetFormatPr defaultColWidth="8.00390625" defaultRowHeight="15"/>
  <cols>
    <col min="1" max="1" width="8.7109375" style="0" customWidth="1"/>
    <col min="2" max="2" width="10.7109375" style="0" customWidth="1"/>
    <col min="3" max="4" width="8.7109375" style="0" customWidth="1"/>
    <col min="5" max="5" width="62.7109375" style="0" customWidth="1"/>
    <col min="6" max="7" width="8.7109375" style="0" customWidth="1"/>
    <col min="8" max="8" width="4.7109375" style="0" customWidth="1"/>
    <col min="9" max="16384" width="8.7109375" style="0" customWidth="1"/>
  </cols>
  <sheetData>
    <row r="3" spans="2:8" ht="15">
      <c r="B3" s="12">
        <v>6.13</v>
      </c>
      <c r="E3" t="s">
        <v>1117</v>
      </c>
      <c r="H3" t="s">
        <v>1118</v>
      </c>
    </row>
    <row r="4" spans="2:8" ht="15">
      <c r="B4" s="12">
        <v>6.14</v>
      </c>
      <c r="E4" s="2" t="s">
        <v>1119</v>
      </c>
      <c r="H4" t="s">
        <v>1120</v>
      </c>
    </row>
    <row r="5" spans="2:8" ht="15">
      <c r="B5" s="12">
        <v>6.15</v>
      </c>
      <c r="E5" t="s">
        <v>1121</v>
      </c>
      <c r="H5" t="s">
        <v>1120</v>
      </c>
    </row>
    <row r="6" spans="1:9" ht="15">
      <c r="A6" s="16"/>
      <c r="B6" s="16"/>
      <c r="C6" s="16"/>
      <c r="D6" s="16"/>
      <c r="E6" s="16"/>
      <c r="F6" s="16"/>
      <c r="G6" s="16"/>
      <c r="H6" s="16"/>
      <c r="I6" s="16"/>
    </row>
    <row r="7" spans="1:9" ht="39.75" customHeight="1">
      <c r="A7" s="19" t="s">
        <v>1122</v>
      </c>
      <c r="B7" s="19"/>
      <c r="C7" s="19"/>
      <c r="D7" s="19"/>
      <c r="E7" s="19"/>
      <c r="F7" s="19"/>
      <c r="G7" s="19"/>
      <c r="H7" s="19"/>
      <c r="I7" s="19"/>
    </row>
    <row r="8" spans="2:8" ht="15">
      <c r="B8" s="12">
        <v>7.1</v>
      </c>
      <c r="E8" s="2" t="s">
        <v>1123</v>
      </c>
      <c r="H8" t="s">
        <v>1120</v>
      </c>
    </row>
    <row r="9" spans="2:8" ht="15">
      <c r="B9" s="12">
        <v>7.2</v>
      </c>
      <c r="E9" t="s">
        <v>1124</v>
      </c>
      <c r="H9" t="s">
        <v>1125</v>
      </c>
    </row>
    <row r="10" spans="2:8" ht="15">
      <c r="B10" s="12">
        <v>7.3</v>
      </c>
      <c r="E10" t="s">
        <v>1126</v>
      </c>
      <c r="H10" t="s">
        <v>1125</v>
      </c>
    </row>
    <row r="11" spans="1:9" ht="15">
      <c r="A11" s="16"/>
      <c r="B11" s="16"/>
      <c r="C11" s="16"/>
      <c r="D11" s="16"/>
      <c r="E11" s="16"/>
      <c r="F11" s="16"/>
      <c r="G11" s="16"/>
      <c r="H11" s="16"/>
      <c r="I11" s="16"/>
    </row>
    <row r="12" spans="1:9" ht="39.75" customHeight="1">
      <c r="A12" s="19" t="s">
        <v>1127</v>
      </c>
      <c r="B12" s="19"/>
      <c r="C12" s="19"/>
      <c r="D12" s="19"/>
      <c r="E12" s="19"/>
      <c r="F12" s="19"/>
      <c r="G12" s="19"/>
      <c r="H12" s="19"/>
      <c r="I12" s="19"/>
    </row>
    <row r="13" spans="2:8" ht="15">
      <c r="B13" s="12">
        <v>8.1</v>
      </c>
      <c r="E13" t="s">
        <v>983</v>
      </c>
      <c r="H13" t="s">
        <v>1128</v>
      </c>
    </row>
    <row r="14" spans="2:8" ht="15">
      <c r="B14" s="12">
        <v>8.2</v>
      </c>
      <c r="E14" t="s">
        <v>1129</v>
      </c>
      <c r="H14" t="s">
        <v>1130</v>
      </c>
    </row>
    <row r="15" spans="2:8" ht="15">
      <c r="B15" s="12">
        <v>8.3</v>
      </c>
      <c r="E15" t="s">
        <v>1131</v>
      </c>
      <c r="H15" t="s">
        <v>1132</v>
      </c>
    </row>
    <row r="16" spans="2:8" ht="15">
      <c r="B16" s="12">
        <v>8.4</v>
      </c>
      <c r="E16" t="s">
        <v>1133</v>
      </c>
      <c r="H16" t="s">
        <v>1134</v>
      </c>
    </row>
    <row r="17" spans="1:9" ht="15">
      <c r="A17" s="16"/>
      <c r="B17" s="16"/>
      <c r="C17" s="16"/>
      <c r="D17" s="16"/>
      <c r="E17" s="16"/>
      <c r="F17" s="16"/>
      <c r="G17" s="16"/>
      <c r="H17" s="16"/>
      <c r="I17" s="16"/>
    </row>
    <row r="18" spans="1:9" ht="39.75" customHeight="1">
      <c r="A18" s="19" t="s">
        <v>1135</v>
      </c>
      <c r="B18" s="19"/>
      <c r="C18" s="19"/>
      <c r="D18" s="19"/>
      <c r="E18" s="19"/>
      <c r="F18" s="19"/>
      <c r="G18" s="19"/>
      <c r="H18" s="19"/>
      <c r="I18" s="19"/>
    </row>
    <row r="19" spans="2:8" ht="15">
      <c r="B19" s="12">
        <v>9.1</v>
      </c>
      <c r="E19" t="s">
        <v>1136</v>
      </c>
      <c r="H19" t="s">
        <v>1134</v>
      </c>
    </row>
    <row r="20" spans="2:8" ht="15">
      <c r="B20" s="12">
        <v>9.2</v>
      </c>
      <c r="E20" s="2" t="s">
        <v>1137</v>
      </c>
      <c r="H20" t="s">
        <v>1134</v>
      </c>
    </row>
    <row r="21" spans="2:8" ht="15">
      <c r="B21" s="12">
        <v>9.3</v>
      </c>
      <c r="E21" t="s">
        <v>1138</v>
      </c>
      <c r="H21" t="s">
        <v>1134</v>
      </c>
    </row>
    <row r="22" spans="2:8" ht="15">
      <c r="B22" s="12">
        <v>9.4</v>
      </c>
      <c r="E22" t="s">
        <v>1139</v>
      </c>
      <c r="H22" t="s">
        <v>1134</v>
      </c>
    </row>
    <row r="23" spans="2:8" ht="15">
      <c r="B23" s="12">
        <v>9.5</v>
      </c>
      <c r="E23" t="s">
        <v>1140</v>
      </c>
      <c r="H23" t="s">
        <v>1141</v>
      </c>
    </row>
    <row r="24" spans="2:8" ht="15">
      <c r="B24" s="12">
        <v>9.6</v>
      </c>
      <c r="E24" t="s">
        <v>1142</v>
      </c>
      <c r="H24" t="s">
        <v>1141</v>
      </c>
    </row>
    <row r="25" spans="2:8" ht="15">
      <c r="B25" s="12">
        <v>9.7</v>
      </c>
      <c r="E25" t="s">
        <v>1143</v>
      </c>
      <c r="H25" t="s">
        <v>1141</v>
      </c>
    </row>
    <row r="26" spans="2:8" ht="15">
      <c r="B26" s="12">
        <v>9.8</v>
      </c>
      <c r="E26" t="s">
        <v>1144</v>
      </c>
      <c r="H26" t="s">
        <v>1141</v>
      </c>
    </row>
    <row r="27" spans="2:8" ht="15">
      <c r="B27" s="12">
        <v>9.9</v>
      </c>
      <c r="E27" t="s">
        <v>1145</v>
      </c>
      <c r="H27" t="s">
        <v>1146</v>
      </c>
    </row>
    <row r="28" spans="2:8" ht="15">
      <c r="B28" s="12">
        <v>9.1</v>
      </c>
      <c r="E28" s="2" t="s">
        <v>1147</v>
      </c>
      <c r="H28" t="s">
        <v>1146</v>
      </c>
    </row>
    <row r="29" spans="2:8" ht="15">
      <c r="B29" s="12">
        <v>9.11</v>
      </c>
      <c r="E29" t="s">
        <v>1148</v>
      </c>
      <c r="H29" t="s">
        <v>1146</v>
      </c>
    </row>
    <row r="30" spans="1:8" ht="15" customHeight="1">
      <c r="A30" s="19" t="s">
        <v>1149</v>
      </c>
      <c r="B30" s="19"/>
      <c r="C30" s="19"/>
      <c r="D30" s="19"/>
      <c r="E30" s="19"/>
      <c r="H30" t="s">
        <v>1150</v>
      </c>
    </row>
    <row r="31" spans="1:8" ht="15" customHeight="1">
      <c r="A31" s="19" t="s">
        <v>1151</v>
      </c>
      <c r="B31" s="19"/>
      <c r="C31" s="19"/>
      <c r="D31" s="19"/>
      <c r="E31" s="19"/>
      <c r="H31" t="s">
        <v>1152</v>
      </c>
    </row>
  </sheetData>
  <sheetProtection selectLockedCells="1" selectUnlockedCells="1"/>
  <mergeCells count="8">
    <mergeCell ref="A6:I6"/>
    <mergeCell ref="A7:I7"/>
    <mergeCell ref="A11:I11"/>
    <mergeCell ref="A12:I12"/>
    <mergeCell ref="A17:I17"/>
    <mergeCell ref="A18:I18"/>
    <mergeCell ref="A30:E30"/>
    <mergeCell ref="A31:E31"/>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D24"/>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4.7109375" style="0" customWidth="1"/>
    <col min="5" max="16384" width="8.7109375" style="0" customWidth="1"/>
  </cols>
  <sheetData>
    <row r="3" spans="3:4" ht="15">
      <c r="C3" s="5" t="s">
        <v>1153</v>
      </c>
      <c r="D3" s="5"/>
    </row>
    <row r="5" spans="1:4" ht="15">
      <c r="A5" t="s">
        <v>1154</v>
      </c>
      <c r="D5" t="s">
        <v>1067</v>
      </c>
    </row>
    <row r="6" spans="1:4" ht="15">
      <c r="A6" t="s">
        <v>1155</v>
      </c>
      <c r="D6" t="s">
        <v>1064</v>
      </c>
    </row>
    <row r="7" spans="1:4" ht="15">
      <c r="A7" t="s">
        <v>1156</v>
      </c>
      <c r="D7" t="s">
        <v>1047</v>
      </c>
    </row>
    <row r="8" spans="1:4" ht="15">
      <c r="A8" t="s">
        <v>1157</v>
      </c>
      <c r="D8" t="s">
        <v>1033</v>
      </c>
    </row>
    <row r="9" spans="1:4" ht="15">
      <c r="A9" t="s">
        <v>1158</v>
      </c>
      <c r="D9" t="s">
        <v>1109</v>
      </c>
    </row>
    <row r="10" spans="1:4" ht="15">
      <c r="A10" t="s">
        <v>1159</v>
      </c>
      <c r="D10" t="s">
        <v>1053</v>
      </c>
    </row>
    <row r="11" spans="1:4" ht="15">
      <c r="A11" t="s">
        <v>1160</v>
      </c>
      <c r="D11" t="s">
        <v>1056</v>
      </c>
    </row>
    <row r="12" spans="1:4" ht="15">
      <c r="A12" t="s">
        <v>1161</v>
      </c>
      <c r="D12" t="s">
        <v>1050</v>
      </c>
    </row>
    <row r="13" spans="1:4" ht="15">
      <c r="A13" t="s">
        <v>1162</v>
      </c>
      <c r="D13" t="s">
        <v>1120</v>
      </c>
    </row>
    <row r="14" spans="1:4" ht="15">
      <c r="A14" t="s">
        <v>1163</v>
      </c>
      <c r="D14" t="s">
        <v>1064</v>
      </c>
    </row>
    <row r="15" spans="1:4" ht="15">
      <c r="A15" t="s">
        <v>1164</v>
      </c>
      <c r="D15" t="s">
        <v>1053</v>
      </c>
    </row>
    <row r="16" spans="1:4" ht="15">
      <c r="A16" t="s">
        <v>1165</v>
      </c>
      <c r="D16" t="s">
        <v>1050</v>
      </c>
    </row>
    <row r="17" spans="1:4" ht="15">
      <c r="A17" t="s">
        <v>1166</v>
      </c>
      <c r="D17" t="s">
        <v>1053</v>
      </c>
    </row>
    <row r="18" spans="1:4" ht="15">
      <c r="A18" t="s">
        <v>1167</v>
      </c>
      <c r="D18" t="s">
        <v>1047</v>
      </c>
    </row>
    <row r="19" spans="1:4" ht="15">
      <c r="A19" t="s">
        <v>1168</v>
      </c>
      <c r="D19" t="s">
        <v>1029</v>
      </c>
    </row>
    <row r="20" spans="1:4" ht="15">
      <c r="A20" t="s">
        <v>1169</v>
      </c>
      <c r="D20" t="s">
        <v>1075</v>
      </c>
    </row>
    <row r="21" spans="1:4" ht="15">
      <c r="A21" t="s">
        <v>1170</v>
      </c>
      <c r="D21" t="s">
        <v>1059</v>
      </c>
    </row>
    <row r="22" spans="1:4" ht="15">
      <c r="A22" t="s">
        <v>1171</v>
      </c>
      <c r="D22" t="s">
        <v>1062</v>
      </c>
    </row>
    <row r="23" spans="1:4" ht="15">
      <c r="A23" t="s">
        <v>1172</v>
      </c>
      <c r="D23" t="s">
        <v>1029</v>
      </c>
    </row>
    <row r="24" spans="1:4" ht="15">
      <c r="A24" t="s">
        <v>1173</v>
      </c>
      <c r="D24" t="s">
        <v>1029</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T43"/>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1" t="s">
        <v>116</v>
      </c>
      <c r="B2" s="1"/>
      <c r="C2" s="1"/>
      <c r="D2" s="1"/>
      <c r="E2" s="1"/>
      <c r="F2" s="1"/>
    </row>
    <row r="5" spans="3:20" ht="15">
      <c r="C5" s="5" t="s">
        <v>35</v>
      </c>
      <c r="D5" s="5"/>
      <c r="G5" s="5" t="s">
        <v>36</v>
      </c>
      <c r="H5" s="5"/>
      <c r="K5" s="5" t="s">
        <v>37</v>
      </c>
      <c r="L5" s="5"/>
      <c r="O5" s="5" t="s">
        <v>38</v>
      </c>
      <c r="P5" s="5"/>
      <c r="S5" s="5" t="s">
        <v>39</v>
      </c>
      <c r="T5" s="5"/>
    </row>
    <row r="6" spans="3:20" ht="15">
      <c r="C6" s="5" t="s">
        <v>117</v>
      </c>
      <c r="D6" s="5"/>
      <c r="E6" s="5"/>
      <c r="F6" s="5"/>
      <c r="G6" s="5"/>
      <c r="H6" s="5"/>
      <c r="I6" s="5"/>
      <c r="J6" s="5"/>
      <c r="K6" s="5"/>
      <c r="L6" s="5"/>
      <c r="M6" s="5"/>
      <c r="N6" s="5"/>
      <c r="O6" s="5"/>
      <c r="P6" s="5"/>
      <c r="Q6" s="5"/>
      <c r="R6" s="5"/>
      <c r="S6" s="5"/>
      <c r="T6" s="5"/>
    </row>
    <row r="8" ht="15">
      <c r="A8" s="11" t="s">
        <v>118</v>
      </c>
    </row>
    <row r="9" spans="1:20" ht="15">
      <c r="A9" t="s">
        <v>43</v>
      </c>
      <c r="C9" s="6">
        <v>1112</v>
      </c>
      <c r="D9" s="6"/>
      <c r="G9" s="6">
        <v>1100.7</v>
      </c>
      <c r="H9" s="6"/>
      <c r="K9" s="6">
        <v>1082.5</v>
      </c>
      <c r="L9" s="6"/>
      <c r="O9" s="6">
        <v>1110.5</v>
      </c>
      <c r="P9" s="6"/>
      <c r="S9" s="6">
        <v>954.9</v>
      </c>
      <c r="T9" s="6"/>
    </row>
    <row r="11" spans="1:20" ht="15">
      <c r="A11" t="s">
        <v>44</v>
      </c>
      <c r="C11" s="6">
        <v>1015.8</v>
      </c>
      <c r="D11" s="6"/>
      <c r="G11" s="6">
        <v>1018.7</v>
      </c>
      <c r="H11" s="6"/>
      <c r="K11" s="6">
        <v>1029.5</v>
      </c>
      <c r="L11" s="6"/>
      <c r="O11" s="6">
        <v>1008.2</v>
      </c>
      <c r="P11" s="6"/>
      <c r="S11" s="6">
        <v>847.1</v>
      </c>
      <c r="T11" s="6"/>
    </row>
    <row r="12" spans="1:20" ht="15">
      <c r="A12" t="s">
        <v>119</v>
      </c>
      <c r="D12" s="12">
        <v>234.3</v>
      </c>
      <c r="H12" s="12">
        <v>208.4</v>
      </c>
      <c r="L12" s="12">
        <v>204.3</v>
      </c>
      <c r="P12" s="12">
        <v>186.2</v>
      </c>
      <c r="T12" s="12">
        <v>178.8</v>
      </c>
    </row>
    <row r="13" spans="1:20" ht="15">
      <c r="A13" t="s">
        <v>120</v>
      </c>
      <c r="D13" s="12">
        <v>40.8</v>
      </c>
      <c r="H13" s="12">
        <v>36.6</v>
      </c>
      <c r="L13" s="12">
        <v>50.8</v>
      </c>
      <c r="P13" s="12">
        <v>17.4</v>
      </c>
      <c r="T13" s="12">
        <v>10.5</v>
      </c>
    </row>
    <row r="14" spans="1:20" ht="15">
      <c r="A14" s="2" t="s">
        <v>121</v>
      </c>
      <c r="D14" s="12">
        <v>16.1</v>
      </c>
      <c r="H14" s="12">
        <v>9.2</v>
      </c>
      <c r="L14" s="12">
        <v>47.1</v>
      </c>
      <c r="P14" s="12">
        <v>4.1</v>
      </c>
      <c r="T14" s="13">
        <v>-13</v>
      </c>
    </row>
    <row r="15" spans="1:20" ht="15">
      <c r="A15" t="s">
        <v>122</v>
      </c>
      <c r="D15" s="12">
        <v>20.9</v>
      </c>
      <c r="H15" s="12">
        <v>25.2</v>
      </c>
      <c r="L15" s="12">
        <v>32.3</v>
      </c>
      <c r="P15" s="12">
        <v>63.3</v>
      </c>
      <c r="T15" s="12">
        <v>44.4</v>
      </c>
    </row>
    <row r="17" spans="1:20" ht="15">
      <c r="A17" s="7" t="s">
        <v>48</v>
      </c>
      <c r="D17" s="12">
        <v>1327.9</v>
      </c>
      <c r="H17" s="12">
        <v>1298.1</v>
      </c>
      <c r="L17" s="12">
        <v>1364</v>
      </c>
      <c r="P17" s="12">
        <v>1279.2</v>
      </c>
      <c r="T17" s="12">
        <v>1067.8</v>
      </c>
    </row>
    <row r="19" spans="1:20" ht="15">
      <c r="A19" t="s">
        <v>123</v>
      </c>
      <c r="D19" s="12">
        <v>369.3</v>
      </c>
      <c r="H19" s="12">
        <v>390.6</v>
      </c>
      <c r="L19" s="12">
        <v>456.8</v>
      </c>
      <c r="P19" s="12">
        <v>476.1</v>
      </c>
      <c r="T19" s="12">
        <v>243.4</v>
      </c>
    </row>
    <row r="20" spans="1:20" ht="15">
      <c r="A20" t="s">
        <v>124</v>
      </c>
      <c r="D20" s="12">
        <v>111.6</v>
      </c>
      <c r="H20" s="12">
        <v>115.9</v>
      </c>
      <c r="L20" s="12">
        <v>121.8</v>
      </c>
      <c r="P20" s="12">
        <v>128.5</v>
      </c>
      <c r="T20" s="12">
        <v>100.8</v>
      </c>
    </row>
    <row r="21" spans="1:20" ht="15">
      <c r="A21" t="s">
        <v>125</v>
      </c>
      <c r="D21" s="12">
        <v>242.6</v>
      </c>
      <c r="H21" s="12">
        <v>226</v>
      </c>
      <c r="L21" s="12">
        <v>205.7</v>
      </c>
      <c r="P21" s="12">
        <v>211.1</v>
      </c>
      <c r="T21" s="12">
        <v>175.3</v>
      </c>
    </row>
    <row r="22" spans="1:20" ht="15">
      <c r="A22" t="s">
        <v>52</v>
      </c>
      <c r="D22" s="12">
        <v>48.1</v>
      </c>
      <c r="H22" s="12">
        <v>43</v>
      </c>
      <c r="L22" s="12">
        <v>34.7</v>
      </c>
      <c r="P22" s="12">
        <v>37.5</v>
      </c>
      <c r="T22" s="12">
        <v>28.8</v>
      </c>
    </row>
    <row r="23" spans="1:20" ht="15">
      <c r="A23" t="s">
        <v>126</v>
      </c>
      <c r="D23" s="12">
        <v>257</v>
      </c>
      <c r="H23" s="12">
        <v>217.7</v>
      </c>
      <c r="L23" s="12">
        <v>180.6</v>
      </c>
      <c r="P23" s="12">
        <v>105.5</v>
      </c>
      <c r="T23" s="12">
        <v>81.8</v>
      </c>
    </row>
    <row r="24" spans="1:20" ht="15">
      <c r="A24" t="s">
        <v>127</v>
      </c>
      <c r="D24" s="12">
        <v>813.3</v>
      </c>
      <c r="H24" s="12">
        <v>740.3</v>
      </c>
      <c r="L24" s="12">
        <v>725.6</v>
      </c>
      <c r="P24" s="12">
        <v>531.5</v>
      </c>
      <c r="T24" s="12">
        <v>601.3</v>
      </c>
    </row>
    <row r="26" spans="1:20" ht="15">
      <c r="A26" t="s">
        <v>57</v>
      </c>
      <c r="D26" s="12">
        <v>582.2</v>
      </c>
      <c r="H26" s="12">
        <v>522.9</v>
      </c>
      <c r="L26" s="12">
        <v>518.7</v>
      </c>
      <c r="P26" s="12">
        <v>385.9</v>
      </c>
      <c r="T26" s="12">
        <v>427.2</v>
      </c>
    </row>
    <row r="28" spans="1:20" ht="15">
      <c r="A28" t="s">
        <v>128</v>
      </c>
      <c r="C28" s="6">
        <v>7.08</v>
      </c>
      <c r="D28" s="6"/>
      <c r="G28" s="6">
        <v>5.91</v>
      </c>
      <c r="H28" s="6"/>
      <c r="K28" s="6">
        <v>5.33</v>
      </c>
      <c r="L28" s="6"/>
      <c r="O28" s="6">
        <v>3.95</v>
      </c>
      <c r="P28" s="6"/>
      <c r="S28" s="6">
        <v>4.27</v>
      </c>
      <c r="T28" s="6"/>
    </row>
    <row r="29" spans="1:20" ht="15">
      <c r="A29" t="s">
        <v>129</v>
      </c>
      <c r="C29" s="6">
        <v>0.08</v>
      </c>
      <c r="D29" s="6"/>
      <c r="G29" s="6">
        <v>0.08</v>
      </c>
      <c r="H29" s="6"/>
      <c r="K29" s="6">
        <v>0.08</v>
      </c>
      <c r="L29" s="6"/>
      <c r="O29" s="6">
        <v>0.08</v>
      </c>
      <c r="P29" s="6"/>
      <c r="S29" s="6">
        <v>0.08</v>
      </c>
      <c r="T29" s="6"/>
    </row>
    <row r="30" spans="1:20" ht="15">
      <c r="A30" t="s">
        <v>130</v>
      </c>
      <c r="D30" s="12">
        <v>82.3</v>
      </c>
      <c r="H30" s="12">
        <v>88.7</v>
      </c>
      <c r="L30" s="12">
        <v>97.9</v>
      </c>
      <c r="P30" s="12">
        <v>98.5</v>
      </c>
      <c r="T30" s="12">
        <v>99.5</v>
      </c>
    </row>
    <row r="31" ht="15">
      <c r="A31" s="11" t="s">
        <v>131</v>
      </c>
    </row>
    <row r="32" spans="1:20" ht="15">
      <c r="A32" s="7" t="s">
        <v>63</v>
      </c>
      <c r="C32" s="6">
        <v>7928.7</v>
      </c>
      <c r="D32" s="6"/>
      <c r="G32" s="6">
        <v>7230.6</v>
      </c>
      <c r="H32" s="6"/>
      <c r="K32" s="6">
        <v>7000.8</v>
      </c>
      <c r="L32" s="6"/>
      <c r="O32" s="6">
        <v>6445.8</v>
      </c>
      <c r="P32" s="6"/>
      <c r="S32" s="6">
        <v>5393.4</v>
      </c>
      <c r="T32" s="6"/>
    </row>
    <row r="33" spans="1:20" ht="15">
      <c r="A33" s="7" t="s">
        <v>62</v>
      </c>
      <c r="D33" s="12">
        <v>5745.3</v>
      </c>
      <c r="H33" s="12">
        <v>5513.7</v>
      </c>
      <c r="L33" s="12">
        <v>5470.1</v>
      </c>
      <c r="P33" s="12">
        <v>5007.4</v>
      </c>
      <c r="T33" s="12">
        <v>4200.3</v>
      </c>
    </row>
    <row r="34" spans="1:20" ht="15">
      <c r="A34" t="s">
        <v>132</v>
      </c>
      <c r="D34" s="12">
        <v>943.7</v>
      </c>
      <c r="H34" s="12">
        <v>849.4</v>
      </c>
      <c r="L34" s="12">
        <v>770.2</v>
      </c>
      <c r="P34" s="12">
        <v>718.6</v>
      </c>
      <c r="T34" s="12">
        <v>618.1</v>
      </c>
    </row>
    <row r="35" spans="1:20" ht="15">
      <c r="A35" s="2" t="s">
        <v>133</v>
      </c>
      <c r="D35" s="12">
        <v>842.3</v>
      </c>
      <c r="H35" s="12">
        <v>801</v>
      </c>
      <c r="L35" s="12">
        <v>801</v>
      </c>
      <c r="P35" s="12">
        <v>790.4</v>
      </c>
      <c r="T35" s="12">
        <v>624.6</v>
      </c>
    </row>
    <row r="36" spans="1:20" ht="15">
      <c r="A36" t="s">
        <v>134</v>
      </c>
      <c r="D36" s="12">
        <v>747.8</v>
      </c>
      <c r="H36" s="12">
        <v>747.5</v>
      </c>
      <c r="L36" s="12">
        <v>717.6</v>
      </c>
      <c r="P36" s="12">
        <v>717.4</v>
      </c>
      <c r="T36" s="12">
        <v>544.1</v>
      </c>
    </row>
    <row r="37" spans="1:20" ht="15">
      <c r="A37" t="s">
        <v>135</v>
      </c>
      <c r="D37" s="12">
        <v>4067.6</v>
      </c>
      <c r="H37" s="12">
        <v>3662.9</v>
      </c>
      <c r="L37" s="12">
        <v>3689.1</v>
      </c>
      <c r="P37" s="12">
        <v>3225.8</v>
      </c>
      <c r="T37" s="12">
        <v>2753.4</v>
      </c>
    </row>
    <row r="38" spans="1:20" ht="15">
      <c r="A38" t="s">
        <v>67</v>
      </c>
      <c r="C38" s="6">
        <v>51.23</v>
      </c>
      <c r="D38" s="6"/>
      <c r="G38" s="6">
        <v>44.11</v>
      </c>
      <c r="H38" s="6"/>
      <c r="K38" s="6">
        <v>39.98</v>
      </c>
      <c r="L38" s="6"/>
      <c r="O38" s="6">
        <v>34.31</v>
      </c>
      <c r="P38" s="6"/>
      <c r="S38" s="6">
        <v>29.42</v>
      </c>
      <c r="T38" s="6"/>
    </row>
    <row r="39" ht="15">
      <c r="A39" s="11" t="s">
        <v>136</v>
      </c>
    </row>
    <row r="40" spans="1:20" ht="15">
      <c r="A40" t="s">
        <v>91</v>
      </c>
      <c r="D40" t="s">
        <v>137</v>
      </c>
      <c r="H40" t="s">
        <v>138</v>
      </c>
      <c r="L40" t="s">
        <v>139</v>
      </c>
      <c r="P40" t="s">
        <v>140</v>
      </c>
      <c r="T40" t="s">
        <v>141</v>
      </c>
    </row>
    <row r="41" spans="1:20" ht="15">
      <c r="A41" t="s">
        <v>97</v>
      </c>
      <c r="D41" s="12">
        <v>29.2</v>
      </c>
      <c r="H41" s="12">
        <v>26.7</v>
      </c>
      <c r="L41" s="12">
        <v>26.6</v>
      </c>
      <c r="P41" s="12">
        <v>25.8</v>
      </c>
      <c r="T41" s="12">
        <v>26.6</v>
      </c>
    </row>
    <row r="43" spans="1:20" ht="15">
      <c r="A43" t="s">
        <v>103</v>
      </c>
      <c r="D43" t="s">
        <v>142</v>
      </c>
      <c r="H43" t="s">
        <v>143</v>
      </c>
      <c r="L43" t="s">
        <v>144</v>
      </c>
      <c r="P43" t="s">
        <v>145</v>
      </c>
      <c r="T43" t="s">
        <v>146</v>
      </c>
    </row>
  </sheetData>
  <sheetProtection selectLockedCells="1" selectUnlockedCells="1"/>
  <mergeCells count="37">
    <mergeCell ref="A2:F2"/>
    <mergeCell ref="C5:D5"/>
    <mergeCell ref="G5:H5"/>
    <mergeCell ref="K5:L5"/>
    <mergeCell ref="O5:P5"/>
    <mergeCell ref="S5:T5"/>
    <mergeCell ref="C6:T6"/>
    <mergeCell ref="C9:D9"/>
    <mergeCell ref="G9:H9"/>
    <mergeCell ref="K9:L9"/>
    <mergeCell ref="O9:P9"/>
    <mergeCell ref="S9:T9"/>
    <mergeCell ref="C11:D11"/>
    <mergeCell ref="G11:H11"/>
    <mergeCell ref="K11:L11"/>
    <mergeCell ref="O11:P11"/>
    <mergeCell ref="S11:T11"/>
    <mergeCell ref="C28:D28"/>
    <mergeCell ref="G28:H28"/>
    <mergeCell ref="K28:L28"/>
    <mergeCell ref="O28:P28"/>
    <mergeCell ref="S28:T28"/>
    <mergeCell ref="C29:D29"/>
    <mergeCell ref="G29:H29"/>
    <mergeCell ref="K29:L29"/>
    <mergeCell ref="O29:P29"/>
    <mergeCell ref="S29:T29"/>
    <mergeCell ref="C32:D32"/>
    <mergeCell ref="G32:H32"/>
    <mergeCell ref="K32:L32"/>
    <mergeCell ref="O32:P32"/>
    <mergeCell ref="S32:T32"/>
    <mergeCell ref="C38:D38"/>
    <mergeCell ref="G38:H38"/>
    <mergeCell ref="K38:L38"/>
    <mergeCell ref="O38:P38"/>
    <mergeCell ref="S38:T3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T23"/>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5" t="s">
        <v>35</v>
      </c>
      <c r="D3" s="5"/>
      <c r="G3" s="5" t="s">
        <v>36</v>
      </c>
      <c r="H3" s="5"/>
      <c r="K3" s="5" t="s">
        <v>37</v>
      </c>
      <c r="L3" s="5"/>
      <c r="O3" s="5" t="s">
        <v>38</v>
      </c>
      <c r="P3" s="5"/>
      <c r="S3" s="5" t="s">
        <v>39</v>
      </c>
      <c r="T3" s="5"/>
    </row>
    <row r="4" spans="3:20" ht="15">
      <c r="C4" s="5" t="s">
        <v>117</v>
      </c>
      <c r="D4" s="5"/>
      <c r="E4" s="5"/>
      <c r="F4" s="5"/>
      <c r="G4" s="5"/>
      <c r="H4" s="5"/>
      <c r="I4" s="5"/>
      <c r="J4" s="5"/>
      <c r="K4" s="5"/>
      <c r="L4" s="5"/>
      <c r="M4" s="5"/>
      <c r="N4" s="5"/>
      <c r="O4" s="5"/>
      <c r="P4" s="5"/>
      <c r="Q4" s="5"/>
      <c r="R4" s="5"/>
      <c r="S4" s="5"/>
      <c r="T4" s="5"/>
    </row>
    <row r="6" ht="15">
      <c r="A6" s="11" t="s">
        <v>147</v>
      </c>
    </row>
    <row r="7" spans="1:20" ht="15">
      <c r="A7" t="s">
        <v>91</v>
      </c>
      <c r="D7" t="s">
        <v>148</v>
      </c>
      <c r="H7" t="s">
        <v>149</v>
      </c>
      <c r="L7" t="s">
        <v>150</v>
      </c>
      <c r="P7" t="s">
        <v>151</v>
      </c>
      <c r="T7" t="s">
        <v>152</v>
      </c>
    </row>
    <row r="8" spans="1:20" ht="15">
      <c r="A8" t="s">
        <v>97</v>
      </c>
      <c r="D8" s="12">
        <v>52.2</v>
      </c>
      <c r="H8" s="12">
        <v>55.7</v>
      </c>
      <c r="L8" s="12">
        <v>45.9</v>
      </c>
      <c r="P8" s="12">
        <v>38.8</v>
      </c>
      <c r="T8" s="12">
        <v>33</v>
      </c>
    </row>
    <row r="10" spans="1:20" ht="15">
      <c r="A10" t="s">
        <v>103</v>
      </c>
      <c r="D10" t="s">
        <v>153</v>
      </c>
      <c r="H10" t="s">
        <v>154</v>
      </c>
      <c r="L10" t="s">
        <v>155</v>
      </c>
      <c r="P10" t="s">
        <v>156</v>
      </c>
      <c r="T10" t="s">
        <v>157</v>
      </c>
    </row>
    <row r="12" ht="15">
      <c r="A12" s="11" t="s">
        <v>158</v>
      </c>
    </row>
    <row r="13" spans="1:20" ht="15">
      <c r="A13" t="s">
        <v>159</v>
      </c>
      <c r="C13" s="8">
        <v>40117</v>
      </c>
      <c r="D13" s="8"/>
      <c r="G13" s="8">
        <v>42592</v>
      </c>
      <c r="H13" s="8"/>
      <c r="K13" s="8">
        <v>44820</v>
      </c>
      <c r="L13" s="8"/>
      <c r="O13" s="8">
        <v>68362</v>
      </c>
      <c r="P13" s="8"/>
      <c r="S13" s="8">
        <v>48767</v>
      </c>
      <c r="T13" s="8"/>
    </row>
    <row r="14" spans="1:20" ht="15">
      <c r="A14" t="s">
        <v>160</v>
      </c>
      <c r="D14" s="9">
        <v>113903</v>
      </c>
      <c r="H14" s="9">
        <v>109684</v>
      </c>
      <c r="L14" s="9">
        <v>115315</v>
      </c>
      <c r="P14" s="9">
        <v>119887</v>
      </c>
      <c r="T14" s="9">
        <v>110273</v>
      </c>
    </row>
    <row r="15" spans="1:20" ht="15">
      <c r="A15" t="s">
        <v>161</v>
      </c>
      <c r="D15" s="9">
        <v>25311</v>
      </c>
      <c r="H15" s="9">
        <v>25729</v>
      </c>
      <c r="L15" s="9">
        <v>27012</v>
      </c>
      <c r="P15" s="9">
        <v>27106</v>
      </c>
      <c r="T15" s="9">
        <v>26273</v>
      </c>
    </row>
    <row r="16" spans="1:20" ht="15">
      <c r="A16" s="7" t="s">
        <v>162</v>
      </c>
      <c r="D16" s="9">
        <v>2991</v>
      </c>
      <c r="H16" s="9">
        <v>2711</v>
      </c>
      <c r="L16" s="9">
        <v>2384</v>
      </c>
      <c r="P16" s="9">
        <v>2415</v>
      </c>
      <c r="T16" s="9">
        <v>1732</v>
      </c>
    </row>
    <row r="17" spans="1:20" ht="15">
      <c r="A17" s="7" t="s">
        <v>163</v>
      </c>
      <c r="D17" s="9">
        <v>10322</v>
      </c>
      <c r="H17" s="9">
        <v>9709</v>
      </c>
      <c r="L17" s="9">
        <v>1205</v>
      </c>
      <c r="P17" s="9">
        <v>1053</v>
      </c>
      <c r="T17" s="9">
        <v>475</v>
      </c>
    </row>
    <row r="18" spans="1:20" ht="15">
      <c r="A18" t="s">
        <v>164</v>
      </c>
      <c r="D18" t="s">
        <v>106</v>
      </c>
      <c r="H18" t="s">
        <v>165</v>
      </c>
      <c r="L18" t="s">
        <v>166</v>
      </c>
      <c r="P18" t="s">
        <v>167</v>
      </c>
      <c r="T18" t="s">
        <v>168</v>
      </c>
    </row>
    <row r="19" ht="15">
      <c r="A19" s="11" t="s">
        <v>169</v>
      </c>
    </row>
    <row r="20" spans="1:20" ht="15">
      <c r="A20" t="s">
        <v>43</v>
      </c>
      <c r="C20" s="8">
        <v>263</v>
      </c>
      <c r="D20" s="8"/>
      <c r="G20" s="8">
        <v>223</v>
      </c>
      <c r="H20" s="8"/>
      <c r="K20" s="8">
        <v>216</v>
      </c>
      <c r="L20" s="8"/>
      <c r="O20" s="8">
        <v>369</v>
      </c>
      <c r="P20" s="8"/>
      <c r="S20" s="8">
        <v>286</v>
      </c>
      <c r="T20" s="8"/>
    </row>
    <row r="21" spans="1:20" ht="15">
      <c r="A21" t="s">
        <v>44</v>
      </c>
      <c r="D21" s="9">
        <v>204</v>
      </c>
      <c r="H21" s="9">
        <v>212</v>
      </c>
      <c r="L21" s="9">
        <v>214</v>
      </c>
      <c r="P21" s="9">
        <v>249</v>
      </c>
      <c r="T21" s="9">
        <v>187</v>
      </c>
    </row>
    <row r="22" spans="1:20" ht="15">
      <c r="A22" t="s">
        <v>170</v>
      </c>
      <c r="D22" s="9">
        <v>103966</v>
      </c>
      <c r="H22" s="9">
        <v>76652</v>
      </c>
      <c r="L22" s="9">
        <v>66720</v>
      </c>
      <c r="P22" s="9">
        <v>76997</v>
      </c>
      <c r="T22" s="9">
        <v>66337</v>
      </c>
    </row>
    <row r="23" spans="1:20" ht="15">
      <c r="A23" t="s">
        <v>171</v>
      </c>
      <c r="D23" s="9">
        <v>143728</v>
      </c>
      <c r="H23" s="9">
        <v>110344</v>
      </c>
      <c r="L23" s="9">
        <v>101620</v>
      </c>
      <c r="P23" s="9">
        <v>117900</v>
      </c>
      <c r="T23" s="9">
        <v>104756</v>
      </c>
    </row>
  </sheetData>
  <sheetProtection selectLockedCells="1" selectUnlockedCells="1"/>
  <mergeCells count="16">
    <mergeCell ref="C3:D3"/>
    <mergeCell ref="G3:H3"/>
    <mergeCell ref="K3:L3"/>
    <mergeCell ref="O3:P3"/>
    <mergeCell ref="S3:T3"/>
    <mergeCell ref="C4:T4"/>
    <mergeCell ref="C13:D13"/>
    <mergeCell ref="G13:H13"/>
    <mergeCell ref="K13:L13"/>
    <mergeCell ref="O13:P13"/>
    <mergeCell ref="S13:T13"/>
    <mergeCell ref="C20:D20"/>
    <mergeCell ref="G20:H20"/>
    <mergeCell ref="K20:L20"/>
    <mergeCell ref="O20:P20"/>
    <mergeCell ref="S20:T2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16384" width="8.7109375" style="0" customWidth="1"/>
  </cols>
  <sheetData>
    <row r="2" spans="1:6" ht="15" customHeight="1">
      <c r="A2" s="1" t="s">
        <v>172</v>
      </c>
      <c r="B2" s="1"/>
      <c r="C2" s="1"/>
      <c r="D2" s="1"/>
      <c r="E2" s="1"/>
      <c r="F2" s="1"/>
    </row>
    <row r="5" spans="3:5" ht="15">
      <c r="C5" s="5" t="s">
        <v>173</v>
      </c>
      <c r="D5" s="5"/>
      <c r="E5" s="5"/>
    </row>
    <row r="6" spans="3:5" ht="15">
      <c r="C6" s="5" t="s">
        <v>174</v>
      </c>
      <c r="D6" s="5"/>
      <c r="E6" s="5"/>
    </row>
    <row r="8" ht="15">
      <c r="A8" s="11" t="s">
        <v>175</v>
      </c>
    </row>
    <row r="9" spans="1:4" ht="15">
      <c r="A9" s="7" t="s">
        <v>48</v>
      </c>
      <c r="C9" s="8">
        <v>2797</v>
      </c>
      <c r="D9" s="8"/>
    </row>
    <row r="10" spans="1:4" ht="15">
      <c r="A10" t="s">
        <v>176</v>
      </c>
      <c r="D10" s="9">
        <v>1040</v>
      </c>
    </row>
    <row r="11" ht="15">
      <c r="A11" s="2" t="s">
        <v>177</v>
      </c>
    </row>
    <row r="12" spans="1:4" ht="15">
      <c r="A12" t="s">
        <v>178</v>
      </c>
      <c r="C12" s="14" t="s">
        <v>179</v>
      </c>
      <c r="D12" s="14"/>
    </row>
    <row r="13" spans="1:4" ht="15">
      <c r="A13" t="s">
        <v>180</v>
      </c>
      <c r="C13" s="14" t="s">
        <v>181</v>
      </c>
      <c r="D13" s="14"/>
    </row>
    <row r="14" ht="15">
      <c r="A14" s="11" t="s">
        <v>182</v>
      </c>
    </row>
    <row r="15" spans="1:4" ht="15">
      <c r="A15" s="7" t="s">
        <v>62</v>
      </c>
      <c r="C15" s="8">
        <v>11000</v>
      </c>
      <c r="D15" s="8"/>
    </row>
    <row r="16" spans="1:4" ht="15">
      <c r="A16" s="7" t="s">
        <v>63</v>
      </c>
      <c r="D16" s="9">
        <v>15051</v>
      </c>
    </row>
    <row r="17" spans="1:4" ht="15">
      <c r="A17" t="s">
        <v>64</v>
      </c>
      <c r="D17" s="9">
        <v>1968</v>
      </c>
    </row>
    <row r="18" spans="1:4" ht="15">
      <c r="A18" t="s">
        <v>183</v>
      </c>
      <c r="D18" s="9">
        <v>1542</v>
      </c>
    </row>
    <row r="19" spans="1:4" ht="15">
      <c r="A19" s="7" t="s">
        <v>184</v>
      </c>
      <c r="D19" s="9">
        <v>5587</v>
      </c>
    </row>
    <row r="20" spans="1:4" ht="15">
      <c r="A20" t="s">
        <v>66</v>
      </c>
      <c r="D20" s="9">
        <v>9464</v>
      </c>
    </row>
  </sheetData>
  <sheetProtection selectLockedCells="1" selectUnlockedCells="1"/>
  <mergeCells count="7">
    <mergeCell ref="A2:F2"/>
    <mergeCell ref="C5:E5"/>
    <mergeCell ref="C6:E6"/>
    <mergeCell ref="C9:D9"/>
    <mergeCell ref="C12:D12"/>
    <mergeCell ref="C13:D13"/>
    <mergeCell ref="C15:D1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2019-12-07T09:40:10Z</dcterms:created>
  <dcterms:modified xsi:type="dcterms:W3CDTF">2019-12-07T09:40:10Z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